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'FS184'!$A$1:$Q$40</definedName>
    <definedName name="_xlnm.Print_Area" localSheetId="2">'GT421'!$A$1:$Q$40</definedName>
    <definedName name="_xlnm.Print_Area" localSheetId="3">'GT481'!$A$1:$Q$40</definedName>
    <definedName name="_xlnm.Print_Area" localSheetId="4">'KZN225'!$A$1:$Q$40</definedName>
    <definedName name="_xlnm.Print_Area" localSheetId="5">'KZN252'!$A$1:$Q$40</definedName>
    <definedName name="_xlnm.Print_Area" localSheetId="6">'KZN282'!$A$1:$Q$40</definedName>
    <definedName name="_xlnm.Print_Area" localSheetId="7">'LIM354'!$A$1:$Q$40</definedName>
    <definedName name="_xlnm.Print_Area" localSheetId="8">'MP307'!$A$1:$Q$40</definedName>
    <definedName name="_xlnm.Print_Area" localSheetId="9">'MP312'!$A$1:$Q$40</definedName>
    <definedName name="_xlnm.Print_Area" localSheetId="10">'MP313'!$A$1:$Q$40</definedName>
    <definedName name="_xlnm.Print_Area" localSheetId="11">'MP326'!$A$1:$Q$40</definedName>
    <definedName name="_xlnm.Print_Area" localSheetId="12">'NC091'!$A$1:$Q$40</definedName>
    <definedName name="_xlnm.Print_Area" localSheetId="13">'NW372'!$A$1:$Q$40</definedName>
    <definedName name="_xlnm.Print_Area" localSheetId="14">'NW373'!$A$1:$Q$40</definedName>
    <definedName name="_xlnm.Print_Area" localSheetId="15">'NW403'!$A$1:$Q$40</definedName>
    <definedName name="_xlnm.Print_Area" localSheetId="16">'NW405'!$A$1:$Q$40</definedName>
    <definedName name="_xlnm.Print_Area" localSheetId="0">'Summary'!$A$1:$Q$40</definedName>
    <definedName name="_xlnm.Print_Area" localSheetId="17">'WC023'!$A$1:$Q$40</definedName>
    <definedName name="_xlnm.Print_Area" localSheetId="18">'WC024'!$A$1:$Q$40</definedName>
    <definedName name="_xlnm.Print_Area" localSheetId="19">'WC044'!$A$1:$Q$40</definedName>
  </definedNames>
  <calcPr fullCalcOnLoad="1"/>
</workbook>
</file>

<file path=xl/sharedStrings.xml><?xml version="1.0" encoding="utf-8"?>
<sst xmlns="http://schemas.openxmlformats.org/spreadsheetml/2006/main" count="1139" uniqueCount="76">
  <si>
    <t>Free State: Matjhabeng(FS184) - Table SA29 Budgeted Monthly Capital Expenditure by Functional Classification and Funding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</si>
  <si>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</si>
  <si>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</si>
  <si>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</si>
  <si>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</si>
  <si>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</si>
  <si>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</si>
  <si>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</si>
  <si>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</si>
  <si>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</si>
  <si>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</si>
  <si>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</si>
  <si>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</si>
  <si>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</si>
  <si>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</si>
  <si>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</si>
  <si>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</si>
  <si>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</si>
  <si>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</si>
  <si>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</si>
  <si>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</si>
  <si>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</si>
  <si>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</si>
  <si>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</si>
  <si>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</si>
  <si>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</si>
  <si>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</si>
  <si>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</si>
  <si>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</si>
  <si>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</si>
  <si>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</si>
  <si>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</si>
  <si>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</si>
  <si>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</si>
  <si>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</si>
  <si>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</si>
  <si>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</si>
  <si>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</si>
  <si>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</si>
  <si>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</si>
  <si>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</si>
  <si>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</si>
  <si>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</si>
  <si>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</si>
  <si>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</si>
  <si>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</si>
  <si>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</si>
  <si>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</si>
  <si>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</si>
  <si>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</si>
  <si>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</si>
  <si>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</si>
  <si>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Internally generated funds</t>
  </si>
  <si>
    <t>Total Capital Funding</t>
  </si>
  <si>
    <t>Gauteng: Emfuleni(GT421) - Table SA29 Budgeted Monthly Capital Expenditure by Functional Classification and Funding for 4th Quarter ended 30 June 2020 (Figures Finalised as at 2020/10/30)</t>
  </si>
  <si>
    <t>Gauteng: Mogale City(GT481) - Table SA29 Budgeted Monthly Capital Expenditure by Functional Classification and Funding for 4th Quarter ended 30 June 2020 (Figures Finalised as at 2020/10/30)</t>
  </si>
  <si>
    <t>Kwazulu-Natal: Msunduzi(KZN225) - Table SA29 Budgeted Monthly Capital Expenditure by Functional Classification and Funding for 4th Quarter ended 30 June 2020 (Figures Finalised as at 2020/10/30)</t>
  </si>
  <si>
    <t>Kwazulu-Natal: Newcastle(KZN252) - Table SA29 Budgeted Monthly Capital Expenditure by Functional Classification and Funding for 4th Quarter ended 30 June 2020 (Figures Finalised as at 2020/10/30)</t>
  </si>
  <si>
    <t>Kwazulu-Natal: uMhlathuze(KZN282) - Table SA29 Budgeted Monthly Capital Expenditure by Functional Classification and Funding for 4th Quarter ended 30 June 2020 (Figures Finalised as at 2020/10/30)</t>
  </si>
  <si>
    <t>Limpopo: Polokwane(LIM354) - Table SA29 Budgeted Monthly Capital Expenditure by Functional Classification and Funding for 4th Quarter ended 30 June 2020 (Figures Finalised as at 2020/10/30)</t>
  </si>
  <si>
    <t>Mpumalanga: Govan Mbeki(MP307) - Table SA29 Budgeted Monthly Capital Expenditure by Functional Classification and Funding for 4th Quarter ended 30 June 2020 (Figures Finalised as at 2020/10/30)</t>
  </si>
  <si>
    <t>Mpumalanga: Emalahleni (MP)(MP312) - Table SA29 Budgeted Monthly Capital Expenditure by Functional Classification and Funding for 4th Quarter ended 30 June 2020 (Figures Finalised as at 2020/10/30)</t>
  </si>
  <si>
    <t>Mpumalanga: Steve Tshwete(MP313) - Table SA29 Budgeted Monthly Capital Expenditure by Functional Classification and Funding for 4th Quarter ended 30 June 2020 (Figures Finalised as at 2020/10/30)</t>
  </si>
  <si>
    <t>Mpumalanga: City of Mbombela(MP326) - Table SA29 Budgeted Monthly Capital Expenditure by Functional Classification and Funding for 4th Quarter ended 30 June 2020 (Figures Finalised as at 2020/10/30)</t>
  </si>
  <si>
    <t>Northern Cape: Sol Plaatje(NC091) - Table SA29 Budgeted Monthly Capital Expenditure by Functional Classification and Funding for 4th Quarter ended 30 June 2020 (Figures Finalised as at 2020/10/30)</t>
  </si>
  <si>
    <t>North West: Madibeng(NW372) - Table SA29 Budgeted Monthly Capital Expenditure by Functional Classification and Funding for 4th Quarter ended 30 June 2020 (Figures Finalised as at 2020/10/30)</t>
  </si>
  <si>
    <t>North West: Rustenburg(NW373) - Table SA29 Budgeted Monthly Capital Expenditure by Functional Classification and Funding for 4th Quarter ended 30 June 2020 (Figures Finalised as at 2020/10/30)</t>
  </si>
  <si>
    <t>North West: City of Matlosana(NW403) - Table SA29 Budgeted Monthly Capital Expenditure by Functional Classification and Funding for 4th Quarter ended 30 June 2020 (Figures Finalised as at 2020/10/30)</t>
  </si>
  <si>
    <t>North West: J B Marks(NW405) - Table SA29 Budgeted Monthly Capital Expenditure by Functional Classification and Funding for 4th Quarter ended 30 June 2020 (Figures Finalised as at 2020/10/30)</t>
  </si>
  <si>
    <t>Western Cape: Drakenstein(WC023) - Table SA29 Budgeted Monthly Capital Expenditure by Functional Classification and Funding for 4th Quarter ended 30 June 2020 (Figures Finalised as at 2020/10/30)</t>
  </si>
  <si>
    <t>Western Cape: Stellenbosch(WC024) - Table SA29 Budgeted Monthly Capital Expenditure by Functional Classification and Funding for 4th Quarter ended 30 June 2020 (Figures Finalised as at 2020/10/30)</t>
  </si>
  <si>
    <t>Western Cape: George(WC044) - Table SA29 Budgeted Monthly Capital Expenditure by Functional Classification and Funding for 4th Quarter ended 30 June 2020 (Figures Finalised as at 2020/10/30)</t>
  </si>
  <si>
    <t>Summary - Table SA29 Budgeted Monthly Capital Expenditure by Functional Classification and Funding for 4th Quarter ended 30 June 2020 (Figures Finalised as at 2020/10/30)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</si>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</sst>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38722623</v>
      </c>
      <c r="D5" s="16">
        <f>SUM(D6:D8)</f>
        <v>34841550</v>
      </c>
      <c r="E5" s="16">
        <f>SUM(E6:E8)</f>
        <v>38480625</v>
      </c>
      <c r="F5" s="16">
        <f>SUM(F6:F8)</f>
        <v>35630250</v>
      </c>
      <c r="G5" s="16">
        <f aca="true" t="shared" si="0" ref="G5:Q5">SUM(G6:G8)</f>
        <v>33147450</v>
      </c>
      <c r="H5" s="16">
        <f t="shared" si="0"/>
        <v>38249326</v>
      </c>
      <c r="I5" s="16">
        <f>SUM(I6:I8)</f>
        <v>34777250</v>
      </c>
      <c r="J5" s="16">
        <f>SUM(J6:J8)</f>
        <v>32824744</v>
      </c>
      <c r="K5" s="16">
        <f>SUM(K6:K8)</f>
        <v>40984950</v>
      </c>
      <c r="L5" s="16">
        <f>SUM(L6:L8)</f>
        <v>36996950</v>
      </c>
      <c r="M5" s="16">
        <f t="shared" si="0"/>
        <v>47299850</v>
      </c>
      <c r="N5" s="17">
        <f>SUM(N6:N8)</f>
        <v>40576872</v>
      </c>
      <c r="O5" s="18">
        <f t="shared" si="0"/>
        <v>452532440</v>
      </c>
      <c r="P5" s="16">
        <f t="shared" si="0"/>
        <v>417579064</v>
      </c>
      <c r="Q5" s="17">
        <f t="shared" si="0"/>
        <v>513575838</v>
      </c>
    </row>
    <row r="6" spans="1:17" ht="13.5">
      <c r="A6" s="3" t="s">
        <v>24</v>
      </c>
      <c r="B6" s="2"/>
      <c r="C6" s="19">
        <v>5186960</v>
      </c>
      <c r="D6" s="19">
        <v>5107960</v>
      </c>
      <c r="E6" s="19">
        <v>5158960</v>
      </c>
      <c r="F6" s="19">
        <v>5112460</v>
      </c>
      <c r="G6" s="19">
        <v>6407960</v>
      </c>
      <c r="H6" s="19">
        <v>5232948</v>
      </c>
      <c r="I6" s="19">
        <v>5128960</v>
      </c>
      <c r="J6" s="19">
        <v>5107960</v>
      </c>
      <c r="K6" s="19">
        <v>5107960</v>
      </c>
      <c r="L6" s="19">
        <v>5117460</v>
      </c>
      <c r="M6" s="19">
        <v>5107960</v>
      </c>
      <c r="N6" s="20">
        <v>5107996</v>
      </c>
      <c r="O6" s="21">
        <v>62885544</v>
      </c>
      <c r="P6" s="19">
        <v>85215800</v>
      </c>
      <c r="Q6" s="22">
        <v>97498800</v>
      </c>
    </row>
    <row r="7" spans="1:17" ht="13.5">
      <c r="A7" s="3" t="s">
        <v>25</v>
      </c>
      <c r="B7" s="2"/>
      <c r="C7" s="23">
        <v>33507455</v>
      </c>
      <c r="D7" s="23">
        <v>29705382</v>
      </c>
      <c r="E7" s="23">
        <v>33293457</v>
      </c>
      <c r="F7" s="23">
        <v>30489582</v>
      </c>
      <c r="G7" s="23">
        <v>26711282</v>
      </c>
      <c r="H7" s="23">
        <v>32988166</v>
      </c>
      <c r="I7" s="23">
        <v>29620082</v>
      </c>
      <c r="J7" s="23">
        <v>27688576</v>
      </c>
      <c r="K7" s="23">
        <v>35848782</v>
      </c>
      <c r="L7" s="23">
        <v>31851282</v>
      </c>
      <c r="M7" s="23">
        <v>42163682</v>
      </c>
      <c r="N7" s="24">
        <v>35393668</v>
      </c>
      <c r="O7" s="25">
        <v>389261396</v>
      </c>
      <c r="P7" s="23">
        <v>332248264</v>
      </c>
      <c r="Q7" s="26">
        <v>415889038</v>
      </c>
    </row>
    <row r="8" spans="1:17" ht="13.5">
      <c r="A8" s="3" t="s">
        <v>26</v>
      </c>
      <c r="B8" s="2"/>
      <c r="C8" s="19">
        <v>28208</v>
      </c>
      <c r="D8" s="19">
        <v>28208</v>
      </c>
      <c r="E8" s="19">
        <v>28208</v>
      </c>
      <c r="F8" s="19">
        <v>28208</v>
      </c>
      <c r="G8" s="19">
        <v>28208</v>
      </c>
      <c r="H8" s="19">
        <v>28212</v>
      </c>
      <c r="I8" s="19">
        <v>28208</v>
      </c>
      <c r="J8" s="19">
        <v>28208</v>
      </c>
      <c r="K8" s="19">
        <v>28208</v>
      </c>
      <c r="L8" s="19">
        <v>28208</v>
      </c>
      <c r="M8" s="19">
        <v>28208</v>
      </c>
      <c r="N8" s="20">
        <v>75208</v>
      </c>
      <c r="O8" s="21">
        <v>385500</v>
      </c>
      <c r="P8" s="19">
        <v>115000</v>
      </c>
      <c r="Q8" s="22">
        <v>188000</v>
      </c>
    </row>
    <row r="9" spans="1:17" ht="13.5">
      <c r="A9" s="1" t="s">
        <v>27</v>
      </c>
      <c r="B9" s="2"/>
      <c r="C9" s="16">
        <f>SUM(C10:C14)</f>
        <v>48903305</v>
      </c>
      <c r="D9" s="16">
        <f>SUM(D10:D14)</f>
        <v>54040150</v>
      </c>
      <c r="E9" s="16">
        <f>SUM(E10:E14)</f>
        <v>59829563</v>
      </c>
      <c r="F9" s="16">
        <f>SUM(F10:F14)</f>
        <v>55025150</v>
      </c>
      <c r="G9" s="16">
        <f aca="true" t="shared" si="1" ref="G9:Q9">SUM(G10:G14)</f>
        <v>60883150</v>
      </c>
      <c r="H9" s="16">
        <f t="shared" si="1"/>
        <v>59185180</v>
      </c>
      <c r="I9" s="16">
        <f>SUM(I10:I14)</f>
        <v>53425150</v>
      </c>
      <c r="J9" s="16">
        <f>SUM(J10:J14)</f>
        <v>58189150</v>
      </c>
      <c r="K9" s="16">
        <f>SUM(K10:K14)</f>
        <v>58314400</v>
      </c>
      <c r="L9" s="16">
        <f>SUM(L10:L14)</f>
        <v>76197350</v>
      </c>
      <c r="M9" s="16">
        <f t="shared" si="1"/>
        <v>68074150</v>
      </c>
      <c r="N9" s="17">
        <f>SUM(N10:N14)</f>
        <v>72437903</v>
      </c>
      <c r="O9" s="27">
        <f t="shared" si="1"/>
        <v>724504601</v>
      </c>
      <c r="P9" s="16">
        <f t="shared" si="1"/>
        <v>660035143</v>
      </c>
      <c r="Q9" s="28">
        <f t="shared" si="1"/>
        <v>713456849</v>
      </c>
    </row>
    <row r="10" spans="1:17" ht="13.5">
      <c r="A10" s="3" t="s">
        <v>28</v>
      </c>
      <c r="B10" s="2"/>
      <c r="C10" s="19">
        <v>9618763</v>
      </c>
      <c r="D10" s="19">
        <v>11700608</v>
      </c>
      <c r="E10" s="19">
        <v>14718858</v>
      </c>
      <c r="F10" s="19">
        <v>12395608</v>
      </c>
      <c r="G10" s="19">
        <v>12434608</v>
      </c>
      <c r="H10" s="19">
        <v>11961854</v>
      </c>
      <c r="I10" s="19">
        <v>11830608</v>
      </c>
      <c r="J10" s="19">
        <v>11394608</v>
      </c>
      <c r="K10" s="19">
        <v>12551858</v>
      </c>
      <c r="L10" s="19">
        <v>18612808</v>
      </c>
      <c r="M10" s="19">
        <v>14539608</v>
      </c>
      <c r="N10" s="20">
        <v>12292063</v>
      </c>
      <c r="O10" s="21">
        <v>154051852</v>
      </c>
      <c r="P10" s="19">
        <v>106204739</v>
      </c>
      <c r="Q10" s="22">
        <v>83821716</v>
      </c>
    </row>
    <row r="11" spans="1:17" ht="13.5">
      <c r="A11" s="3" t="s">
        <v>29</v>
      </c>
      <c r="B11" s="2"/>
      <c r="C11" s="19">
        <v>13443226</v>
      </c>
      <c r="D11" s="19">
        <v>14943226</v>
      </c>
      <c r="E11" s="19">
        <v>17106389</v>
      </c>
      <c r="F11" s="19">
        <v>16423226</v>
      </c>
      <c r="G11" s="19">
        <v>18783226</v>
      </c>
      <c r="H11" s="19">
        <v>17237730</v>
      </c>
      <c r="I11" s="19">
        <v>13543226</v>
      </c>
      <c r="J11" s="19">
        <v>16023226</v>
      </c>
      <c r="K11" s="19">
        <v>18416226</v>
      </c>
      <c r="L11" s="19">
        <v>28293226</v>
      </c>
      <c r="M11" s="19">
        <v>23943226</v>
      </c>
      <c r="N11" s="20">
        <v>31804777</v>
      </c>
      <c r="O11" s="21">
        <v>229960930</v>
      </c>
      <c r="P11" s="19">
        <v>174484825</v>
      </c>
      <c r="Q11" s="22">
        <v>187592142</v>
      </c>
    </row>
    <row r="12" spans="1:17" ht="13.5">
      <c r="A12" s="3" t="s">
        <v>30</v>
      </c>
      <c r="B12" s="2"/>
      <c r="C12" s="19">
        <v>2160698</v>
      </c>
      <c r="D12" s="19">
        <v>2715698</v>
      </c>
      <c r="E12" s="19">
        <v>2723698</v>
      </c>
      <c r="F12" s="19">
        <v>2510698</v>
      </c>
      <c r="G12" s="19">
        <v>3960698</v>
      </c>
      <c r="H12" s="19">
        <v>4243178</v>
      </c>
      <c r="I12" s="19">
        <v>2370698</v>
      </c>
      <c r="J12" s="19">
        <v>4785698</v>
      </c>
      <c r="K12" s="19">
        <v>3665698</v>
      </c>
      <c r="L12" s="19">
        <v>2310698</v>
      </c>
      <c r="M12" s="19">
        <v>2710698</v>
      </c>
      <c r="N12" s="20">
        <v>3623355</v>
      </c>
      <c r="O12" s="21">
        <v>37781513</v>
      </c>
      <c r="P12" s="19">
        <v>42131019</v>
      </c>
      <c r="Q12" s="22">
        <v>42557355</v>
      </c>
    </row>
    <row r="13" spans="1:17" ht="13.5">
      <c r="A13" s="3" t="s">
        <v>31</v>
      </c>
      <c r="B13" s="2"/>
      <c r="C13" s="19">
        <v>22435203</v>
      </c>
      <c r="D13" s="19">
        <v>23435203</v>
      </c>
      <c r="E13" s="19">
        <v>24035203</v>
      </c>
      <c r="F13" s="19">
        <v>22450203</v>
      </c>
      <c r="G13" s="19">
        <v>24459203</v>
      </c>
      <c r="H13" s="19">
        <v>24497003</v>
      </c>
      <c r="I13" s="19">
        <v>24435203</v>
      </c>
      <c r="J13" s="19">
        <v>24740203</v>
      </c>
      <c r="K13" s="19">
        <v>22435203</v>
      </c>
      <c r="L13" s="19">
        <v>25735203</v>
      </c>
      <c r="M13" s="19">
        <v>25635203</v>
      </c>
      <c r="N13" s="20">
        <v>23472273</v>
      </c>
      <c r="O13" s="21">
        <v>287765306</v>
      </c>
      <c r="P13" s="19">
        <v>324854560</v>
      </c>
      <c r="Q13" s="22">
        <v>381659562</v>
      </c>
    </row>
    <row r="14" spans="1:17" ht="13.5">
      <c r="A14" s="3" t="s">
        <v>32</v>
      </c>
      <c r="B14" s="2"/>
      <c r="C14" s="23">
        <v>1245415</v>
      </c>
      <c r="D14" s="23">
        <v>1245415</v>
      </c>
      <c r="E14" s="23">
        <v>1245415</v>
      </c>
      <c r="F14" s="23">
        <v>1245415</v>
      </c>
      <c r="G14" s="23">
        <v>1245415</v>
      </c>
      <c r="H14" s="23">
        <v>1245415</v>
      </c>
      <c r="I14" s="23">
        <v>1245415</v>
      </c>
      <c r="J14" s="23">
        <v>1245415</v>
      </c>
      <c r="K14" s="23">
        <v>1245415</v>
      </c>
      <c r="L14" s="23">
        <v>1245415</v>
      </c>
      <c r="M14" s="23">
        <v>1245415</v>
      </c>
      <c r="N14" s="24">
        <v>1245435</v>
      </c>
      <c r="O14" s="25">
        <v>14945000</v>
      </c>
      <c r="P14" s="23">
        <v>12360000</v>
      </c>
      <c r="Q14" s="26">
        <v>17826074</v>
      </c>
    </row>
    <row r="15" spans="1:17" ht="13.5">
      <c r="A15" s="1" t="s">
        <v>33</v>
      </c>
      <c r="B15" s="4"/>
      <c r="C15" s="16">
        <f>SUM(C16:C18)</f>
        <v>160550455</v>
      </c>
      <c r="D15" s="16">
        <f>SUM(D16:D18)</f>
        <v>172484998</v>
      </c>
      <c r="E15" s="16">
        <f>SUM(E16:E18)</f>
        <v>189497498</v>
      </c>
      <c r="F15" s="16">
        <f>SUM(F16:F18)</f>
        <v>186674998</v>
      </c>
      <c r="G15" s="16">
        <f aca="true" t="shared" si="2" ref="G15:Q15">SUM(G16:G18)</f>
        <v>191233445</v>
      </c>
      <c r="H15" s="16">
        <f t="shared" si="2"/>
        <v>178205891</v>
      </c>
      <c r="I15" s="16">
        <f>SUM(I16:I18)</f>
        <v>181281598</v>
      </c>
      <c r="J15" s="16">
        <f>SUM(J16:J18)</f>
        <v>188569598</v>
      </c>
      <c r="K15" s="16">
        <f>SUM(K16:K18)</f>
        <v>183245745</v>
      </c>
      <c r="L15" s="16">
        <f>SUM(L16:L18)</f>
        <v>169719892</v>
      </c>
      <c r="M15" s="16">
        <f t="shared" si="2"/>
        <v>164181445</v>
      </c>
      <c r="N15" s="17">
        <f>SUM(N16:N18)</f>
        <v>168672582</v>
      </c>
      <c r="O15" s="27">
        <f t="shared" si="2"/>
        <v>2134318145</v>
      </c>
      <c r="P15" s="16">
        <f t="shared" si="2"/>
        <v>1894089208</v>
      </c>
      <c r="Q15" s="28">
        <f t="shared" si="2"/>
        <v>1869824727</v>
      </c>
    </row>
    <row r="16" spans="1:17" ht="13.5">
      <c r="A16" s="3" t="s">
        <v>34</v>
      </c>
      <c r="B16" s="2"/>
      <c r="C16" s="19">
        <v>34562406</v>
      </c>
      <c r="D16" s="19">
        <v>35167406</v>
      </c>
      <c r="E16" s="19">
        <v>37279906</v>
      </c>
      <c r="F16" s="19">
        <v>37427406</v>
      </c>
      <c r="G16" s="19">
        <v>39815853</v>
      </c>
      <c r="H16" s="19">
        <v>36884910</v>
      </c>
      <c r="I16" s="19">
        <v>35632406</v>
      </c>
      <c r="J16" s="19">
        <v>41265406</v>
      </c>
      <c r="K16" s="19">
        <v>44801353</v>
      </c>
      <c r="L16" s="19">
        <v>42502300</v>
      </c>
      <c r="M16" s="19">
        <v>44108853</v>
      </c>
      <c r="N16" s="20">
        <v>41680546</v>
      </c>
      <c r="O16" s="21">
        <v>471128751</v>
      </c>
      <c r="P16" s="19">
        <v>536979591</v>
      </c>
      <c r="Q16" s="22">
        <v>410332985</v>
      </c>
    </row>
    <row r="17" spans="1:17" ht="13.5">
      <c r="A17" s="3" t="s">
        <v>35</v>
      </c>
      <c r="B17" s="2"/>
      <c r="C17" s="19">
        <v>125854716</v>
      </c>
      <c r="D17" s="19">
        <v>137174259</v>
      </c>
      <c r="E17" s="19">
        <v>150944259</v>
      </c>
      <c r="F17" s="19">
        <v>148844259</v>
      </c>
      <c r="G17" s="19">
        <v>151254259</v>
      </c>
      <c r="H17" s="19">
        <v>140762648</v>
      </c>
      <c r="I17" s="19">
        <v>145175859</v>
      </c>
      <c r="J17" s="19">
        <v>147080859</v>
      </c>
      <c r="K17" s="19">
        <v>138201059</v>
      </c>
      <c r="L17" s="19">
        <v>127034259</v>
      </c>
      <c r="M17" s="19">
        <v>119969259</v>
      </c>
      <c r="N17" s="20">
        <v>126723699</v>
      </c>
      <c r="O17" s="21">
        <v>1659019394</v>
      </c>
      <c r="P17" s="19">
        <v>1350616270</v>
      </c>
      <c r="Q17" s="22">
        <v>1450831742</v>
      </c>
    </row>
    <row r="18" spans="1:17" ht="13.5">
      <c r="A18" s="3" t="s">
        <v>36</v>
      </c>
      <c r="B18" s="2"/>
      <c r="C18" s="19">
        <v>133333</v>
      </c>
      <c r="D18" s="19">
        <v>143333</v>
      </c>
      <c r="E18" s="19">
        <v>1273333</v>
      </c>
      <c r="F18" s="19">
        <v>403333</v>
      </c>
      <c r="G18" s="19">
        <v>163333</v>
      </c>
      <c r="H18" s="19">
        <v>558333</v>
      </c>
      <c r="I18" s="19">
        <v>473333</v>
      </c>
      <c r="J18" s="19">
        <v>223333</v>
      </c>
      <c r="K18" s="19">
        <v>243333</v>
      </c>
      <c r="L18" s="19">
        <v>183333</v>
      </c>
      <c r="M18" s="19">
        <v>103333</v>
      </c>
      <c r="N18" s="20">
        <v>268337</v>
      </c>
      <c r="O18" s="21">
        <v>4170000</v>
      </c>
      <c r="P18" s="19">
        <v>6493347</v>
      </c>
      <c r="Q18" s="22">
        <v>8660000</v>
      </c>
    </row>
    <row r="19" spans="1:17" ht="13.5">
      <c r="A19" s="1" t="s">
        <v>37</v>
      </c>
      <c r="B19" s="4"/>
      <c r="C19" s="16">
        <f>SUM(C20:C23)</f>
        <v>281763521</v>
      </c>
      <c r="D19" s="16">
        <f>SUM(D20:D23)</f>
        <v>307787143</v>
      </c>
      <c r="E19" s="16">
        <f>SUM(E20:E23)</f>
        <v>320587711</v>
      </c>
      <c r="F19" s="16">
        <f>SUM(F20:F23)</f>
        <v>335699336</v>
      </c>
      <c r="G19" s="16">
        <f aca="true" t="shared" si="3" ref="G19:Q19">SUM(G20:G23)</f>
        <v>361294335</v>
      </c>
      <c r="H19" s="16">
        <f t="shared" si="3"/>
        <v>307352727</v>
      </c>
      <c r="I19" s="16">
        <f>SUM(I20:I23)</f>
        <v>297000469</v>
      </c>
      <c r="J19" s="16">
        <f>SUM(J20:J23)</f>
        <v>333343205</v>
      </c>
      <c r="K19" s="16">
        <f>SUM(K20:K23)</f>
        <v>337258486</v>
      </c>
      <c r="L19" s="16">
        <f>SUM(L20:L23)</f>
        <v>317856240</v>
      </c>
      <c r="M19" s="16">
        <f t="shared" si="3"/>
        <v>321742051</v>
      </c>
      <c r="N19" s="17">
        <f>SUM(N20:N23)</f>
        <v>327884039</v>
      </c>
      <c r="O19" s="27">
        <f t="shared" si="3"/>
        <v>3849569263</v>
      </c>
      <c r="P19" s="16">
        <f t="shared" si="3"/>
        <v>3807716898</v>
      </c>
      <c r="Q19" s="28">
        <f t="shared" si="3"/>
        <v>4279645679</v>
      </c>
    </row>
    <row r="20" spans="1:17" ht="13.5">
      <c r="A20" s="3" t="s">
        <v>38</v>
      </c>
      <c r="B20" s="2"/>
      <c r="C20" s="19">
        <v>48117291</v>
      </c>
      <c r="D20" s="19">
        <v>72860431</v>
      </c>
      <c r="E20" s="19">
        <v>72650299</v>
      </c>
      <c r="F20" s="19">
        <v>75349574</v>
      </c>
      <c r="G20" s="19">
        <v>75983623</v>
      </c>
      <c r="H20" s="19">
        <v>63549333</v>
      </c>
      <c r="I20" s="19">
        <v>81274510</v>
      </c>
      <c r="J20" s="19">
        <v>74432183</v>
      </c>
      <c r="K20" s="19">
        <v>80647464</v>
      </c>
      <c r="L20" s="19">
        <v>69199628</v>
      </c>
      <c r="M20" s="19">
        <v>72396339</v>
      </c>
      <c r="N20" s="20">
        <v>79208039</v>
      </c>
      <c r="O20" s="21">
        <v>865668714</v>
      </c>
      <c r="P20" s="19">
        <v>1009146508</v>
      </c>
      <c r="Q20" s="22">
        <v>1092176174</v>
      </c>
    </row>
    <row r="21" spans="1:17" ht="13.5">
      <c r="A21" s="3" t="s">
        <v>39</v>
      </c>
      <c r="B21" s="2"/>
      <c r="C21" s="19">
        <v>118464350</v>
      </c>
      <c r="D21" s="19">
        <v>115564350</v>
      </c>
      <c r="E21" s="19">
        <v>123919350</v>
      </c>
      <c r="F21" s="19">
        <v>142524350</v>
      </c>
      <c r="G21" s="19">
        <v>149494350</v>
      </c>
      <c r="H21" s="19">
        <v>126082274</v>
      </c>
      <c r="I21" s="19">
        <v>103884350</v>
      </c>
      <c r="J21" s="19">
        <v>132908660</v>
      </c>
      <c r="K21" s="19">
        <v>128973660</v>
      </c>
      <c r="L21" s="19">
        <v>127714350</v>
      </c>
      <c r="M21" s="19">
        <v>130524350</v>
      </c>
      <c r="N21" s="20">
        <v>125093502</v>
      </c>
      <c r="O21" s="21">
        <v>1525147896</v>
      </c>
      <c r="P21" s="19">
        <v>1639518429</v>
      </c>
      <c r="Q21" s="22">
        <v>2000787057</v>
      </c>
    </row>
    <row r="22" spans="1:17" ht="13.5">
      <c r="A22" s="3" t="s">
        <v>40</v>
      </c>
      <c r="B22" s="2"/>
      <c r="C22" s="23">
        <v>98534574</v>
      </c>
      <c r="D22" s="23">
        <v>102645056</v>
      </c>
      <c r="E22" s="23">
        <v>104910756</v>
      </c>
      <c r="F22" s="23">
        <v>101053106</v>
      </c>
      <c r="G22" s="23">
        <v>112389056</v>
      </c>
      <c r="H22" s="23">
        <v>97920068</v>
      </c>
      <c r="I22" s="23">
        <v>94608056</v>
      </c>
      <c r="J22" s="23">
        <v>106765056</v>
      </c>
      <c r="K22" s="23">
        <v>106340056</v>
      </c>
      <c r="L22" s="23">
        <v>102944956</v>
      </c>
      <c r="M22" s="23">
        <v>100740056</v>
      </c>
      <c r="N22" s="24">
        <v>102137648</v>
      </c>
      <c r="O22" s="25">
        <v>1230988444</v>
      </c>
      <c r="P22" s="23">
        <v>901500193</v>
      </c>
      <c r="Q22" s="26">
        <v>887867826</v>
      </c>
    </row>
    <row r="23" spans="1:17" ht="13.5">
      <c r="A23" s="3" t="s">
        <v>41</v>
      </c>
      <c r="B23" s="2"/>
      <c r="C23" s="19">
        <v>16647306</v>
      </c>
      <c r="D23" s="19">
        <v>16717306</v>
      </c>
      <c r="E23" s="19">
        <v>19107306</v>
      </c>
      <c r="F23" s="19">
        <v>16772306</v>
      </c>
      <c r="G23" s="19">
        <v>23427306</v>
      </c>
      <c r="H23" s="19">
        <v>19801052</v>
      </c>
      <c r="I23" s="19">
        <v>17233553</v>
      </c>
      <c r="J23" s="19">
        <v>19237306</v>
      </c>
      <c r="K23" s="19">
        <v>21297306</v>
      </c>
      <c r="L23" s="19">
        <v>17997306</v>
      </c>
      <c r="M23" s="19">
        <v>18081306</v>
      </c>
      <c r="N23" s="20">
        <v>21444850</v>
      </c>
      <c r="O23" s="21">
        <v>227764209</v>
      </c>
      <c r="P23" s="19">
        <v>257551768</v>
      </c>
      <c r="Q23" s="22">
        <v>298814622</v>
      </c>
    </row>
    <row r="24" spans="1:17" ht="13.5">
      <c r="A24" s="1" t="s">
        <v>42</v>
      </c>
      <c r="B24" s="4"/>
      <c r="C24" s="16">
        <v>1868799</v>
      </c>
      <c r="D24" s="16">
        <v>1868799</v>
      </c>
      <c r="E24" s="16">
        <v>2202549</v>
      </c>
      <c r="F24" s="16">
        <v>1868799</v>
      </c>
      <c r="G24" s="16">
        <v>1868799</v>
      </c>
      <c r="H24" s="16">
        <v>1927549</v>
      </c>
      <c r="I24" s="16">
        <v>1868799</v>
      </c>
      <c r="J24" s="16">
        <v>1868799</v>
      </c>
      <c r="K24" s="16">
        <v>1927549</v>
      </c>
      <c r="L24" s="16">
        <v>1868799</v>
      </c>
      <c r="M24" s="16">
        <v>1868799</v>
      </c>
      <c r="N24" s="17">
        <v>2470575</v>
      </c>
      <c r="O24" s="27">
        <v>23478614</v>
      </c>
      <c r="P24" s="16">
        <v>4465614</v>
      </c>
      <c r="Q24" s="28">
        <v>12125970</v>
      </c>
    </row>
    <row r="25" spans="1:17" ht="13.5">
      <c r="A25" s="5" t="s">
        <v>43</v>
      </c>
      <c r="B25" s="6" t="s">
        <v>44</v>
      </c>
      <c r="C25" s="47">
        <f>+C5+C9+C15+C19+C24</f>
        <v>531808703</v>
      </c>
      <c r="D25" s="47">
        <f>+D5+D9+D15+D19+D24</f>
        <v>571022640</v>
      </c>
      <c r="E25" s="47">
        <f>+E5+E9+E15+E19+E24</f>
        <v>610597946</v>
      </c>
      <c r="F25" s="47">
        <f>+F5+F9+F15+F19+F24</f>
        <v>614898533</v>
      </c>
      <c r="G25" s="47">
        <f aca="true" t="shared" si="4" ref="G25:Q25">+G5+G9+G15+G19+G24</f>
        <v>648427179</v>
      </c>
      <c r="H25" s="47">
        <f t="shared" si="4"/>
        <v>584920673</v>
      </c>
      <c r="I25" s="47">
        <f>+I5+I9+I15+I19+I24</f>
        <v>568353266</v>
      </c>
      <c r="J25" s="47">
        <f>+J5+J9+J15+J19+J24</f>
        <v>614795496</v>
      </c>
      <c r="K25" s="47">
        <f>+K5+K9+K15+K19+K24</f>
        <v>621731130</v>
      </c>
      <c r="L25" s="47">
        <f>+L5+L9+L15+L19+L24</f>
        <v>602639231</v>
      </c>
      <c r="M25" s="47">
        <f t="shared" si="4"/>
        <v>603166295</v>
      </c>
      <c r="N25" s="48">
        <f t="shared" si="4"/>
        <v>612041971</v>
      </c>
      <c r="O25" s="49">
        <f t="shared" si="4"/>
        <v>7184403063</v>
      </c>
      <c r="P25" s="47">
        <f t="shared" si="4"/>
        <v>6783885927</v>
      </c>
      <c r="Q25" s="50">
        <f t="shared" si="4"/>
        <v>7388629063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317214314</v>
      </c>
      <c r="D28" s="19">
        <v>334324314</v>
      </c>
      <c r="E28" s="19">
        <v>346531270</v>
      </c>
      <c r="F28" s="19">
        <v>350109314</v>
      </c>
      <c r="G28" s="19">
        <v>358074314</v>
      </c>
      <c r="H28" s="19">
        <v>343729687</v>
      </c>
      <c r="I28" s="19">
        <v>344789714</v>
      </c>
      <c r="J28" s="19">
        <v>342002714</v>
      </c>
      <c r="K28" s="19">
        <v>344626670</v>
      </c>
      <c r="L28" s="19">
        <v>342552814</v>
      </c>
      <c r="M28" s="19">
        <v>342534314</v>
      </c>
      <c r="N28" s="20">
        <v>349836417</v>
      </c>
      <c r="O28" s="29">
        <v>4116325856</v>
      </c>
      <c r="P28" s="19">
        <v>3985876379</v>
      </c>
      <c r="Q28" s="20">
        <v>4384203171</v>
      </c>
    </row>
    <row r="29" spans="1:17" ht="13.5">
      <c r="A29" s="52" t="s">
        <v>47</v>
      </c>
      <c r="B29" s="2"/>
      <c r="C29" s="19">
        <v>17306664</v>
      </c>
      <c r="D29" s="19">
        <v>18806664</v>
      </c>
      <c r="E29" s="19">
        <v>20306664</v>
      </c>
      <c r="F29" s="19">
        <v>19056664</v>
      </c>
      <c r="G29" s="19">
        <v>22856664</v>
      </c>
      <c r="H29" s="19">
        <v>20271664</v>
      </c>
      <c r="I29" s="19">
        <v>20156664</v>
      </c>
      <c r="J29" s="19">
        <v>24189664</v>
      </c>
      <c r="K29" s="19">
        <v>24889664</v>
      </c>
      <c r="L29" s="19">
        <v>25139664</v>
      </c>
      <c r="M29" s="19">
        <v>27899664</v>
      </c>
      <c r="N29" s="20">
        <v>23438658</v>
      </c>
      <c r="O29" s="21">
        <v>264318962</v>
      </c>
      <c r="P29" s="19">
        <v>268791999</v>
      </c>
      <c r="Q29" s="22">
        <v>221552999</v>
      </c>
    </row>
    <row r="30" spans="1:17" ht="13.5">
      <c r="A30" s="52" t="s">
        <v>48</v>
      </c>
      <c r="B30" s="2"/>
      <c r="C30" s="23">
        <v>1664248</v>
      </c>
      <c r="D30" s="23">
        <v>1664248</v>
      </c>
      <c r="E30" s="23">
        <v>1664248</v>
      </c>
      <c r="F30" s="23">
        <v>1664248</v>
      </c>
      <c r="G30" s="23">
        <v>1664248</v>
      </c>
      <c r="H30" s="23">
        <v>1664248</v>
      </c>
      <c r="I30" s="23">
        <v>1664248</v>
      </c>
      <c r="J30" s="23">
        <v>1664248</v>
      </c>
      <c r="K30" s="23">
        <v>1664248</v>
      </c>
      <c r="L30" s="23">
        <v>1664248</v>
      </c>
      <c r="M30" s="23">
        <v>1664248</v>
      </c>
      <c r="N30" s="24">
        <v>1664254</v>
      </c>
      <c r="O30" s="25">
        <v>19970982</v>
      </c>
      <c r="P30" s="23">
        <v>7500000</v>
      </c>
      <c r="Q30" s="26">
        <v>3000000</v>
      </c>
    </row>
    <row r="31" spans="1:17" ht="13.5">
      <c r="A31" s="53" t="s">
        <v>49</v>
      </c>
      <c r="B31" s="2"/>
      <c r="C31" s="19">
        <v>2184270</v>
      </c>
      <c r="D31" s="19">
        <v>4184270</v>
      </c>
      <c r="E31" s="19">
        <v>4284270</v>
      </c>
      <c r="F31" s="19">
        <v>5684270</v>
      </c>
      <c r="G31" s="19">
        <v>6219952</v>
      </c>
      <c r="H31" s="19">
        <v>2569952</v>
      </c>
      <c r="I31" s="19">
        <v>2569952</v>
      </c>
      <c r="J31" s="19">
        <v>6484644</v>
      </c>
      <c r="K31" s="19">
        <v>7424450</v>
      </c>
      <c r="L31" s="19">
        <v>5496489</v>
      </c>
      <c r="M31" s="19">
        <v>6374450</v>
      </c>
      <c r="N31" s="20">
        <v>5734796</v>
      </c>
      <c r="O31" s="21">
        <v>59211765</v>
      </c>
      <c r="P31" s="19">
        <v>44307800</v>
      </c>
      <c r="Q31" s="22">
        <v>25200000</v>
      </c>
    </row>
    <row r="32" spans="1:17" ht="13.5">
      <c r="A32" s="54" t="s">
        <v>50</v>
      </c>
      <c r="B32" s="2"/>
      <c r="C32" s="30">
        <f>SUM(C28:C31)</f>
        <v>338369496</v>
      </c>
      <c r="D32" s="30">
        <f>SUM(D28:D31)</f>
        <v>358979496</v>
      </c>
      <c r="E32" s="30">
        <f>SUM(E28:E31)</f>
        <v>372786452</v>
      </c>
      <c r="F32" s="30">
        <f>SUM(F28:F31)</f>
        <v>376514496</v>
      </c>
      <c r="G32" s="30">
        <f aca="true" t="shared" si="5" ref="G32:Q32">SUM(G28:G31)</f>
        <v>388815178</v>
      </c>
      <c r="H32" s="30">
        <f t="shared" si="5"/>
        <v>368235551</v>
      </c>
      <c r="I32" s="30">
        <f>SUM(I28:I31)</f>
        <v>369180578</v>
      </c>
      <c r="J32" s="30">
        <f>SUM(J28:J31)</f>
        <v>374341270</v>
      </c>
      <c r="K32" s="30">
        <f>SUM(K28:K31)</f>
        <v>378605032</v>
      </c>
      <c r="L32" s="30">
        <f>SUM(L28:L31)</f>
        <v>374853215</v>
      </c>
      <c r="M32" s="30">
        <f t="shared" si="5"/>
        <v>378472676</v>
      </c>
      <c r="N32" s="31">
        <f t="shared" si="5"/>
        <v>380674125</v>
      </c>
      <c r="O32" s="32">
        <f t="shared" si="5"/>
        <v>4459827565</v>
      </c>
      <c r="P32" s="30">
        <f t="shared" si="5"/>
        <v>4306476178</v>
      </c>
      <c r="Q32" s="33">
        <f t="shared" si="5"/>
        <v>4633956170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92688138</v>
      </c>
      <c r="D34" s="19">
        <v>101460720</v>
      </c>
      <c r="E34" s="19">
        <v>101398620</v>
      </c>
      <c r="F34" s="19">
        <v>109521632</v>
      </c>
      <c r="G34" s="19">
        <v>118820286</v>
      </c>
      <c r="H34" s="19">
        <v>87624028</v>
      </c>
      <c r="I34" s="19">
        <v>67388286</v>
      </c>
      <c r="J34" s="19">
        <v>87020286</v>
      </c>
      <c r="K34" s="19">
        <v>91565286</v>
      </c>
      <c r="L34" s="19">
        <v>90320286</v>
      </c>
      <c r="M34" s="19">
        <v>85320290</v>
      </c>
      <c r="N34" s="20">
        <v>88815245</v>
      </c>
      <c r="O34" s="21">
        <v>1121943103</v>
      </c>
      <c r="P34" s="19">
        <v>810388549</v>
      </c>
      <c r="Q34" s="22">
        <v>866521674</v>
      </c>
    </row>
    <row r="35" spans="1:17" ht="13.5">
      <c r="A35" s="55" t="s">
        <v>52</v>
      </c>
      <c r="B35" s="2"/>
      <c r="C35" s="19">
        <v>62332785</v>
      </c>
      <c r="D35" s="19">
        <v>96312770</v>
      </c>
      <c r="E35" s="19">
        <v>122143220</v>
      </c>
      <c r="F35" s="19">
        <v>114592751</v>
      </c>
      <c r="G35" s="19">
        <v>126522061</v>
      </c>
      <c r="H35" s="19">
        <v>114791440</v>
      </c>
      <c r="I35" s="19">
        <v>117514748</v>
      </c>
      <c r="J35" s="19">
        <v>139164286</v>
      </c>
      <c r="K35" s="19">
        <v>137291158</v>
      </c>
      <c r="L35" s="19">
        <v>123196076</v>
      </c>
      <c r="M35" s="19">
        <v>125103675</v>
      </c>
      <c r="N35" s="20">
        <v>128282929</v>
      </c>
      <c r="O35" s="21">
        <v>1407247899</v>
      </c>
      <c r="P35" s="19">
        <v>1498809608</v>
      </c>
      <c r="Q35" s="22">
        <v>1710607015</v>
      </c>
    </row>
    <row r="36" spans="1:17" ht="13.5">
      <c r="A36" s="56" t="s">
        <v>53</v>
      </c>
      <c r="B36" s="6"/>
      <c r="C36" s="57">
        <f>SUM(C32:C35)</f>
        <v>493390419</v>
      </c>
      <c r="D36" s="57">
        <f>SUM(D32:D35)</f>
        <v>556752986</v>
      </c>
      <c r="E36" s="57">
        <f>SUM(E32:E35)</f>
        <v>596328292</v>
      </c>
      <c r="F36" s="57">
        <f>SUM(F32:F35)</f>
        <v>600628879</v>
      </c>
      <c r="G36" s="57">
        <f aca="true" t="shared" si="6" ref="G36:Q36">SUM(G32:G35)</f>
        <v>634157525</v>
      </c>
      <c r="H36" s="57">
        <f t="shared" si="6"/>
        <v>570651019</v>
      </c>
      <c r="I36" s="57">
        <f>SUM(I32:I35)</f>
        <v>554083612</v>
      </c>
      <c r="J36" s="57">
        <f>SUM(J32:J35)</f>
        <v>600525842</v>
      </c>
      <c r="K36" s="57">
        <f>SUM(K32:K35)</f>
        <v>607461476</v>
      </c>
      <c r="L36" s="57">
        <f>SUM(L32:L35)</f>
        <v>588369577</v>
      </c>
      <c r="M36" s="57">
        <f t="shared" si="6"/>
        <v>588896641</v>
      </c>
      <c r="N36" s="58">
        <f t="shared" si="6"/>
        <v>597772299</v>
      </c>
      <c r="O36" s="59">
        <f t="shared" si="6"/>
        <v>6989018567</v>
      </c>
      <c r="P36" s="57">
        <f t="shared" si="6"/>
        <v>6615674335</v>
      </c>
      <c r="Q36" s="60">
        <f t="shared" si="6"/>
        <v>7211084859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2235828</v>
      </c>
      <c r="D5" s="16">
        <f>SUM(D6:D8)</f>
        <v>2235828</v>
      </c>
      <c r="E5" s="16">
        <f>SUM(E6:E8)</f>
        <v>2235828</v>
      </c>
      <c r="F5" s="16">
        <f>SUM(F6:F8)</f>
        <v>2235828</v>
      </c>
      <c r="G5" s="16">
        <f aca="true" t="shared" si="0" ref="G5:Q5">SUM(G6:G8)</f>
        <v>2235828</v>
      </c>
      <c r="H5" s="16">
        <f t="shared" si="0"/>
        <v>2235828</v>
      </c>
      <c r="I5" s="16">
        <f>SUM(I6:I8)</f>
        <v>2235828</v>
      </c>
      <c r="J5" s="16">
        <f>SUM(J6:J8)</f>
        <v>2235828</v>
      </c>
      <c r="K5" s="16">
        <f>SUM(K6:K8)</f>
        <v>2235828</v>
      </c>
      <c r="L5" s="16">
        <f>SUM(L6:L8)</f>
        <v>2235828</v>
      </c>
      <c r="M5" s="16">
        <f t="shared" si="0"/>
        <v>2235828</v>
      </c>
      <c r="N5" s="17">
        <f>SUM(N6:N8)</f>
        <v>2235892</v>
      </c>
      <c r="O5" s="18">
        <f t="shared" si="0"/>
        <v>26830000</v>
      </c>
      <c r="P5" s="16">
        <f t="shared" si="0"/>
        <v>37000000</v>
      </c>
      <c r="Q5" s="17">
        <f t="shared" si="0"/>
        <v>37500000</v>
      </c>
    </row>
    <row r="6" spans="1:17" ht="13.5">
      <c r="A6" s="3" t="s">
        <v>24</v>
      </c>
      <c r="B6" s="2"/>
      <c r="C6" s="19">
        <v>20833</v>
      </c>
      <c r="D6" s="19">
        <v>20833</v>
      </c>
      <c r="E6" s="19">
        <v>20833</v>
      </c>
      <c r="F6" s="19">
        <v>20833</v>
      </c>
      <c r="G6" s="19">
        <v>20833</v>
      </c>
      <c r="H6" s="19">
        <v>20833</v>
      </c>
      <c r="I6" s="19">
        <v>20833</v>
      </c>
      <c r="J6" s="19">
        <v>20833</v>
      </c>
      <c r="K6" s="19">
        <v>20833</v>
      </c>
      <c r="L6" s="19">
        <v>20833</v>
      </c>
      <c r="M6" s="19">
        <v>20833</v>
      </c>
      <c r="N6" s="20">
        <v>20837</v>
      </c>
      <c r="O6" s="21">
        <v>250000</v>
      </c>
      <c r="P6" s="19"/>
      <c r="Q6" s="22"/>
    </row>
    <row r="7" spans="1:17" ht="13.5">
      <c r="A7" s="3" t="s">
        <v>25</v>
      </c>
      <c r="B7" s="2"/>
      <c r="C7" s="23">
        <v>2214995</v>
      </c>
      <c r="D7" s="23">
        <v>2214995</v>
      </c>
      <c r="E7" s="23">
        <v>2214995</v>
      </c>
      <c r="F7" s="23">
        <v>2214995</v>
      </c>
      <c r="G7" s="23">
        <v>2214995</v>
      </c>
      <c r="H7" s="23">
        <v>2214995</v>
      </c>
      <c r="I7" s="23">
        <v>2214995</v>
      </c>
      <c r="J7" s="23">
        <v>2214995</v>
      </c>
      <c r="K7" s="23">
        <v>2214995</v>
      </c>
      <c r="L7" s="23">
        <v>2214995</v>
      </c>
      <c r="M7" s="23">
        <v>2214995</v>
      </c>
      <c r="N7" s="24">
        <v>2215055</v>
      </c>
      <c r="O7" s="25">
        <v>26580000</v>
      </c>
      <c r="P7" s="23">
        <v>37000000</v>
      </c>
      <c r="Q7" s="26">
        <v>37500000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435831</v>
      </c>
      <c r="D9" s="16">
        <f>SUM(D10:D14)</f>
        <v>435831</v>
      </c>
      <c r="E9" s="16">
        <f>SUM(E10:E14)</f>
        <v>435831</v>
      </c>
      <c r="F9" s="16">
        <f>SUM(F10:F14)</f>
        <v>435831</v>
      </c>
      <c r="G9" s="16">
        <f aca="true" t="shared" si="1" ref="G9:Q9">SUM(G10:G14)</f>
        <v>435831</v>
      </c>
      <c r="H9" s="16">
        <f t="shared" si="1"/>
        <v>435831</v>
      </c>
      <c r="I9" s="16">
        <f>SUM(I10:I14)</f>
        <v>435831</v>
      </c>
      <c r="J9" s="16">
        <f>SUM(J10:J14)</f>
        <v>435831</v>
      </c>
      <c r="K9" s="16">
        <f>SUM(K10:K14)</f>
        <v>435831</v>
      </c>
      <c r="L9" s="16">
        <f>SUM(L10:L14)</f>
        <v>435831</v>
      </c>
      <c r="M9" s="16">
        <f t="shared" si="1"/>
        <v>435831</v>
      </c>
      <c r="N9" s="17">
        <f>SUM(N10:N14)</f>
        <v>435859</v>
      </c>
      <c r="O9" s="27">
        <f t="shared" si="1"/>
        <v>5230000</v>
      </c>
      <c r="P9" s="16">
        <f t="shared" si="1"/>
        <v>2000000</v>
      </c>
      <c r="Q9" s="28">
        <f t="shared" si="1"/>
        <v>2000000</v>
      </c>
    </row>
    <row r="10" spans="1:17" ht="13.5">
      <c r="A10" s="3" t="s">
        <v>28</v>
      </c>
      <c r="B10" s="2"/>
      <c r="C10" s="19">
        <v>185832</v>
      </c>
      <c r="D10" s="19">
        <v>185832</v>
      </c>
      <c r="E10" s="19">
        <v>185832</v>
      </c>
      <c r="F10" s="19">
        <v>185832</v>
      </c>
      <c r="G10" s="19">
        <v>185832</v>
      </c>
      <c r="H10" s="19">
        <v>185832</v>
      </c>
      <c r="I10" s="19">
        <v>185832</v>
      </c>
      <c r="J10" s="19">
        <v>185832</v>
      </c>
      <c r="K10" s="19">
        <v>185832</v>
      </c>
      <c r="L10" s="19">
        <v>185832</v>
      </c>
      <c r="M10" s="19">
        <v>185832</v>
      </c>
      <c r="N10" s="20">
        <v>185848</v>
      </c>
      <c r="O10" s="21">
        <v>2230000</v>
      </c>
      <c r="P10" s="19"/>
      <c r="Q10" s="22"/>
    </row>
    <row r="11" spans="1:17" ht="13.5">
      <c r="A11" s="3" t="s">
        <v>29</v>
      </c>
      <c r="B11" s="2"/>
      <c r="C11" s="19">
        <v>166666</v>
      </c>
      <c r="D11" s="19">
        <v>166666</v>
      </c>
      <c r="E11" s="19">
        <v>166666</v>
      </c>
      <c r="F11" s="19">
        <v>166666</v>
      </c>
      <c r="G11" s="19">
        <v>166666</v>
      </c>
      <c r="H11" s="19">
        <v>166666</v>
      </c>
      <c r="I11" s="19">
        <v>166666</v>
      </c>
      <c r="J11" s="19">
        <v>166666</v>
      </c>
      <c r="K11" s="19">
        <v>166666</v>
      </c>
      <c r="L11" s="19">
        <v>166666</v>
      </c>
      <c r="M11" s="19">
        <v>166666</v>
      </c>
      <c r="N11" s="20">
        <v>166674</v>
      </c>
      <c r="O11" s="21">
        <v>2000000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83333</v>
      </c>
      <c r="D13" s="19">
        <v>83333</v>
      </c>
      <c r="E13" s="19">
        <v>83333</v>
      </c>
      <c r="F13" s="19">
        <v>83333</v>
      </c>
      <c r="G13" s="19">
        <v>83333</v>
      </c>
      <c r="H13" s="19">
        <v>83333</v>
      </c>
      <c r="I13" s="19">
        <v>83333</v>
      </c>
      <c r="J13" s="19">
        <v>83333</v>
      </c>
      <c r="K13" s="19">
        <v>83333</v>
      </c>
      <c r="L13" s="19">
        <v>83333</v>
      </c>
      <c r="M13" s="19">
        <v>83333</v>
      </c>
      <c r="N13" s="20">
        <v>83337</v>
      </c>
      <c r="O13" s="21">
        <v>1000000</v>
      </c>
      <c r="P13" s="19">
        <v>2000000</v>
      </c>
      <c r="Q13" s="22">
        <v>2000000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2187496</v>
      </c>
      <c r="D15" s="16">
        <f>SUM(D16:D18)</f>
        <v>2187496</v>
      </c>
      <c r="E15" s="16">
        <f>SUM(E16:E18)</f>
        <v>2187496</v>
      </c>
      <c r="F15" s="16">
        <f>SUM(F16:F18)</f>
        <v>2187496</v>
      </c>
      <c r="G15" s="16">
        <f aca="true" t="shared" si="2" ref="G15:Q15">SUM(G16:G18)</f>
        <v>2187496</v>
      </c>
      <c r="H15" s="16">
        <f t="shared" si="2"/>
        <v>2187496</v>
      </c>
      <c r="I15" s="16">
        <f>SUM(I16:I18)</f>
        <v>2187496</v>
      </c>
      <c r="J15" s="16">
        <f>SUM(J16:J18)</f>
        <v>2187496</v>
      </c>
      <c r="K15" s="16">
        <f>SUM(K16:K18)</f>
        <v>2187496</v>
      </c>
      <c r="L15" s="16">
        <f>SUM(L16:L18)</f>
        <v>2187496</v>
      </c>
      <c r="M15" s="16">
        <f t="shared" si="2"/>
        <v>2187496</v>
      </c>
      <c r="N15" s="17">
        <f>SUM(N16:N18)</f>
        <v>2187544</v>
      </c>
      <c r="O15" s="27">
        <f t="shared" si="2"/>
        <v>26250000</v>
      </c>
      <c r="P15" s="16">
        <f t="shared" si="2"/>
        <v>15000000</v>
      </c>
      <c r="Q15" s="28">
        <f t="shared" si="2"/>
        <v>14000000</v>
      </c>
    </row>
    <row r="16" spans="1:17" ht="13.5">
      <c r="A16" s="3" t="s">
        <v>34</v>
      </c>
      <c r="B16" s="2"/>
      <c r="C16" s="19">
        <v>8332</v>
      </c>
      <c r="D16" s="19">
        <v>8332</v>
      </c>
      <c r="E16" s="19">
        <v>8332</v>
      </c>
      <c r="F16" s="19">
        <v>8332</v>
      </c>
      <c r="G16" s="19">
        <v>8332</v>
      </c>
      <c r="H16" s="19">
        <v>8332</v>
      </c>
      <c r="I16" s="19">
        <v>8332</v>
      </c>
      <c r="J16" s="19">
        <v>8332</v>
      </c>
      <c r="K16" s="19">
        <v>8332</v>
      </c>
      <c r="L16" s="19">
        <v>8332</v>
      </c>
      <c r="M16" s="19">
        <v>8332</v>
      </c>
      <c r="N16" s="20">
        <v>8348</v>
      </c>
      <c r="O16" s="21">
        <v>100000</v>
      </c>
      <c r="P16" s="19"/>
      <c r="Q16" s="22"/>
    </row>
    <row r="17" spans="1:17" ht="13.5">
      <c r="A17" s="3" t="s">
        <v>35</v>
      </c>
      <c r="B17" s="2"/>
      <c r="C17" s="19">
        <v>2179164</v>
      </c>
      <c r="D17" s="19">
        <v>2179164</v>
      </c>
      <c r="E17" s="19">
        <v>2179164</v>
      </c>
      <c r="F17" s="19">
        <v>2179164</v>
      </c>
      <c r="G17" s="19">
        <v>2179164</v>
      </c>
      <c r="H17" s="19">
        <v>2179164</v>
      </c>
      <c r="I17" s="19">
        <v>2179164</v>
      </c>
      <c r="J17" s="19">
        <v>2179164</v>
      </c>
      <c r="K17" s="19">
        <v>2179164</v>
      </c>
      <c r="L17" s="19">
        <v>2179164</v>
      </c>
      <c r="M17" s="19">
        <v>2179164</v>
      </c>
      <c r="N17" s="20">
        <v>2179196</v>
      </c>
      <c r="O17" s="21">
        <v>26150000</v>
      </c>
      <c r="P17" s="19">
        <v>15000000</v>
      </c>
      <c r="Q17" s="22">
        <v>14000000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15621716</v>
      </c>
      <c r="D19" s="16">
        <f>SUM(D20:D23)</f>
        <v>15621716</v>
      </c>
      <c r="E19" s="16">
        <f>SUM(E20:E23)</f>
        <v>15621716</v>
      </c>
      <c r="F19" s="16">
        <f>SUM(F20:F23)</f>
        <v>15621716</v>
      </c>
      <c r="G19" s="16">
        <f aca="true" t="shared" si="3" ref="G19:Q19">SUM(G20:G23)</f>
        <v>15621716</v>
      </c>
      <c r="H19" s="16">
        <f t="shared" si="3"/>
        <v>15621716</v>
      </c>
      <c r="I19" s="16">
        <f>SUM(I20:I23)</f>
        <v>15621716</v>
      </c>
      <c r="J19" s="16">
        <f>SUM(J20:J23)</f>
        <v>15621716</v>
      </c>
      <c r="K19" s="16">
        <f>SUM(K20:K23)</f>
        <v>15621716</v>
      </c>
      <c r="L19" s="16">
        <f>SUM(L20:L23)</f>
        <v>15621716</v>
      </c>
      <c r="M19" s="16">
        <f t="shared" si="3"/>
        <v>15621716</v>
      </c>
      <c r="N19" s="17">
        <f>SUM(N20:N23)</f>
        <v>15621806</v>
      </c>
      <c r="O19" s="27">
        <f t="shared" si="3"/>
        <v>187460682</v>
      </c>
      <c r="P19" s="16">
        <f t="shared" si="3"/>
        <v>191953700</v>
      </c>
      <c r="Q19" s="28">
        <f t="shared" si="3"/>
        <v>198971555</v>
      </c>
    </row>
    <row r="20" spans="1:17" ht="13.5">
      <c r="A20" s="3" t="s">
        <v>38</v>
      </c>
      <c r="B20" s="2"/>
      <c r="C20" s="19">
        <v>4687581</v>
      </c>
      <c r="D20" s="19">
        <v>4687581</v>
      </c>
      <c r="E20" s="19">
        <v>4687581</v>
      </c>
      <c r="F20" s="19">
        <v>4687581</v>
      </c>
      <c r="G20" s="19">
        <v>4687581</v>
      </c>
      <c r="H20" s="19">
        <v>4687581</v>
      </c>
      <c r="I20" s="19">
        <v>4687581</v>
      </c>
      <c r="J20" s="19">
        <v>4687581</v>
      </c>
      <c r="K20" s="19">
        <v>4687581</v>
      </c>
      <c r="L20" s="19">
        <v>4687581</v>
      </c>
      <c r="M20" s="19">
        <v>4687581</v>
      </c>
      <c r="N20" s="20">
        <v>4687609</v>
      </c>
      <c r="O20" s="21">
        <v>56251000</v>
      </c>
      <c r="P20" s="19">
        <v>50000000</v>
      </c>
      <c r="Q20" s="22">
        <v>54000000</v>
      </c>
    </row>
    <row r="21" spans="1:17" ht="13.5">
      <c r="A21" s="3" t="s">
        <v>39</v>
      </c>
      <c r="B21" s="2"/>
      <c r="C21" s="19">
        <v>4643413</v>
      </c>
      <c r="D21" s="19">
        <v>4643413</v>
      </c>
      <c r="E21" s="19">
        <v>4643413</v>
      </c>
      <c r="F21" s="19">
        <v>4643413</v>
      </c>
      <c r="G21" s="19">
        <v>4643413</v>
      </c>
      <c r="H21" s="19">
        <v>4643413</v>
      </c>
      <c r="I21" s="19">
        <v>4643413</v>
      </c>
      <c r="J21" s="19">
        <v>4643413</v>
      </c>
      <c r="K21" s="19">
        <v>4643413</v>
      </c>
      <c r="L21" s="19">
        <v>4643413</v>
      </c>
      <c r="M21" s="19">
        <v>4643413</v>
      </c>
      <c r="N21" s="20">
        <v>4643439</v>
      </c>
      <c r="O21" s="21">
        <v>55720982</v>
      </c>
      <c r="P21" s="19">
        <v>66250000</v>
      </c>
      <c r="Q21" s="22">
        <v>75180000</v>
      </c>
    </row>
    <row r="22" spans="1:17" ht="13.5">
      <c r="A22" s="3" t="s">
        <v>40</v>
      </c>
      <c r="B22" s="2"/>
      <c r="C22" s="23">
        <v>6286556</v>
      </c>
      <c r="D22" s="23">
        <v>6286556</v>
      </c>
      <c r="E22" s="23">
        <v>6286556</v>
      </c>
      <c r="F22" s="23">
        <v>6286556</v>
      </c>
      <c r="G22" s="23">
        <v>6286556</v>
      </c>
      <c r="H22" s="23">
        <v>6286556</v>
      </c>
      <c r="I22" s="23">
        <v>6286556</v>
      </c>
      <c r="J22" s="23">
        <v>6286556</v>
      </c>
      <c r="K22" s="23">
        <v>6286556</v>
      </c>
      <c r="L22" s="23">
        <v>6286556</v>
      </c>
      <c r="M22" s="23">
        <v>6286556</v>
      </c>
      <c r="N22" s="24">
        <v>6286584</v>
      </c>
      <c r="O22" s="25">
        <v>75438700</v>
      </c>
      <c r="P22" s="23">
        <v>75703700</v>
      </c>
      <c r="Q22" s="26">
        <v>69791555</v>
      </c>
    </row>
    <row r="23" spans="1:17" ht="13.5">
      <c r="A23" s="3" t="s">
        <v>41</v>
      </c>
      <c r="B23" s="2"/>
      <c r="C23" s="19">
        <v>4166</v>
      </c>
      <c r="D23" s="19">
        <v>4166</v>
      </c>
      <c r="E23" s="19">
        <v>4166</v>
      </c>
      <c r="F23" s="19">
        <v>4166</v>
      </c>
      <c r="G23" s="19">
        <v>4166</v>
      </c>
      <c r="H23" s="19">
        <v>4166</v>
      </c>
      <c r="I23" s="19">
        <v>4166</v>
      </c>
      <c r="J23" s="19">
        <v>4166</v>
      </c>
      <c r="K23" s="19">
        <v>4166</v>
      </c>
      <c r="L23" s="19">
        <v>4166</v>
      </c>
      <c r="M23" s="19">
        <v>4166</v>
      </c>
      <c r="N23" s="20">
        <v>4174</v>
      </c>
      <c r="O23" s="21">
        <v>50000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20480871</v>
      </c>
      <c r="D25" s="47">
        <f>+D5+D9+D15+D19+D24</f>
        <v>20480871</v>
      </c>
      <c r="E25" s="47">
        <f>+E5+E9+E15+E19+E24</f>
        <v>20480871</v>
      </c>
      <c r="F25" s="47">
        <f>+F5+F9+F15+F19+F24</f>
        <v>20480871</v>
      </c>
      <c r="G25" s="47">
        <f aca="true" t="shared" si="4" ref="G25:Q25">+G5+G9+G15+G19+G24</f>
        <v>20480871</v>
      </c>
      <c r="H25" s="47">
        <f t="shared" si="4"/>
        <v>20480871</v>
      </c>
      <c r="I25" s="47">
        <f>+I5+I9+I15+I19+I24</f>
        <v>20480871</v>
      </c>
      <c r="J25" s="47">
        <f>+J5+J9+J15+J19+J24</f>
        <v>20480871</v>
      </c>
      <c r="K25" s="47">
        <f>+K5+K9+K15+K19+K24</f>
        <v>20480871</v>
      </c>
      <c r="L25" s="47">
        <f>+L5+L9+L15+L19+L24</f>
        <v>20480871</v>
      </c>
      <c r="M25" s="47">
        <f t="shared" si="4"/>
        <v>20480871</v>
      </c>
      <c r="N25" s="48">
        <f t="shared" si="4"/>
        <v>20481101</v>
      </c>
      <c r="O25" s="49">
        <f t="shared" si="4"/>
        <v>245770682</v>
      </c>
      <c r="P25" s="47">
        <f t="shared" si="4"/>
        <v>245953700</v>
      </c>
      <c r="Q25" s="50">
        <f t="shared" si="4"/>
        <v>252471555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15349133</v>
      </c>
      <c r="D28" s="19">
        <v>15349133</v>
      </c>
      <c r="E28" s="19">
        <v>15349133</v>
      </c>
      <c r="F28" s="19">
        <v>15349133</v>
      </c>
      <c r="G28" s="19">
        <v>15349133</v>
      </c>
      <c r="H28" s="19">
        <v>15349133</v>
      </c>
      <c r="I28" s="19">
        <v>15349133</v>
      </c>
      <c r="J28" s="19">
        <v>15349133</v>
      </c>
      <c r="K28" s="19">
        <v>15349133</v>
      </c>
      <c r="L28" s="19">
        <v>15349133</v>
      </c>
      <c r="M28" s="19">
        <v>15349133</v>
      </c>
      <c r="N28" s="20">
        <v>15349237</v>
      </c>
      <c r="O28" s="29">
        <v>184189700</v>
      </c>
      <c r="P28" s="19">
        <v>198453700</v>
      </c>
      <c r="Q28" s="20">
        <v>209471555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1414248</v>
      </c>
      <c r="D30" s="23">
        <v>1414248</v>
      </c>
      <c r="E30" s="23">
        <v>1414248</v>
      </c>
      <c r="F30" s="23">
        <v>1414248</v>
      </c>
      <c r="G30" s="23">
        <v>1414248</v>
      </c>
      <c r="H30" s="23">
        <v>1414248</v>
      </c>
      <c r="I30" s="23">
        <v>1414248</v>
      </c>
      <c r="J30" s="23">
        <v>1414248</v>
      </c>
      <c r="K30" s="23">
        <v>1414248</v>
      </c>
      <c r="L30" s="23">
        <v>1414248</v>
      </c>
      <c r="M30" s="23">
        <v>1414248</v>
      </c>
      <c r="N30" s="24">
        <v>1414254</v>
      </c>
      <c r="O30" s="25">
        <v>16970982</v>
      </c>
      <c r="P30" s="23">
        <v>4500000</v>
      </c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16763381</v>
      </c>
      <c r="D32" s="30">
        <f>SUM(D28:D31)</f>
        <v>16763381</v>
      </c>
      <c r="E32" s="30">
        <f>SUM(E28:E31)</f>
        <v>16763381</v>
      </c>
      <c r="F32" s="30">
        <f>SUM(F28:F31)</f>
        <v>16763381</v>
      </c>
      <c r="G32" s="30">
        <f aca="true" t="shared" si="5" ref="G32:Q32">SUM(G28:G31)</f>
        <v>16763381</v>
      </c>
      <c r="H32" s="30">
        <f t="shared" si="5"/>
        <v>16763381</v>
      </c>
      <c r="I32" s="30">
        <f>SUM(I28:I31)</f>
        <v>16763381</v>
      </c>
      <c r="J32" s="30">
        <f>SUM(J28:J31)</f>
        <v>16763381</v>
      </c>
      <c r="K32" s="30">
        <f>SUM(K28:K31)</f>
        <v>16763381</v>
      </c>
      <c r="L32" s="30">
        <f>SUM(L28:L31)</f>
        <v>16763381</v>
      </c>
      <c r="M32" s="30">
        <f t="shared" si="5"/>
        <v>16763381</v>
      </c>
      <c r="N32" s="31">
        <f t="shared" si="5"/>
        <v>16763491</v>
      </c>
      <c r="O32" s="32">
        <f t="shared" si="5"/>
        <v>201160682</v>
      </c>
      <c r="P32" s="30">
        <f t="shared" si="5"/>
        <v>202953700</v>
      </c>
      <c r="Q32" s="33">
        <f t="shared" si="5"/>
        <v>209471555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3717490</v>
      </c>
      <c r="D35" s="19">
        <v>3717490</v>
      </c>
      <c r="E35" s="19">
        <v>3717490</v>
      </c>
      <c r="F35" s="19">
        <v>3717490</v>
      </c>
      <c r="G35" s="19">
        <v>3717490</v>
      </c>
      <c r="H35" s="19">
        <v>3717490</v>
      </c>
      <c r="I35" s="19">
        <v>3717490</v>
      </c>
      <c r="J35" s="19">
        <v>3717490</v>
      </c>
      <c r="K35" s="19">
        <v>3717490</v>
      </c>
      <c r="L35" s="19">
        <v>3717490</v>
      </c>
      <c r="M35" s="19">
        <v>3717490</v>
      </c>
      <c r="N35" s="20">
        <v>3717610</v>
      </c>
      <c r="O35" s="21">
        <v>44610000</v>
      </c>
      <c r="P35" s="19">
        <v>43000000</v>
      </c>
      <c r="Q35" s="22">
        <v>43000000</v>
      </c>
    </row>
    <row r="36" spans="1:17" ht="13.5">
      <c r="A36" s="56" t="s">
        <v>53</v>
      </c>
      <c r="B36" s="6"/>
      <c r="C36" s="57">
        <f>SUM(C32:C35)</f>
        <v>20480871</v>
      </c>
      <c r="D36" s="57">
        <f>SUM(D32:D35)</f>
        <v>20480871</v>
      </c>
      <c r="E36" s="57">
        <f>SUM(E32:E35)</f>
        <v>20480871</v>
      </c>
      <c r="F36" s="57">
        <f>SUM(F32:F35)</f>
        <v>20480871</v>
      </c>
      <c r="G36" s="57">
        <f aca="true" t="shared" si="6" ref="G36:Q36">SUM(G32:G35)</f>
        <v>20480871</v>
      </c>
      <c r="H36" s="57">
        <f t="shared" si="6"/>
        <v>20480871</v>
      </c>
      <c r="I36" s="57">
        <f>SUM(I32:I35)</f>
        <v>20480871</v>
      </c>
      <c r="J36" s="57">
        <f>SUM(J32:J35)</f>
        <v>20480871</v>
      </c>
      <c r="K36" s="57">
        <f>SUM(K32:K35)</f>
        <v>20480871</v>
      </c>
      <c r="L36" s="57">
        <f>SUM(L32:L35)</f>
        <v>20480871</v>
      </c>
      <c r="M36" s="57">
        <f t="shared" si="6"/>
        <v>20480871</v>
      </c>
      <c r="N36" s="58">
        <f t="shared" si="6"/>
        <v>20481101</v>
      </c>
      <c r="O36" s="59">
        <f t="shared" si="6"/>
        <v>245770682</v>
      </c>
      <c r="P36" s="57">
        <f t="shared" si="6"/>
        <v>245953700</v>
      </c>
      <c r="Q36" s="60">
        <f t="shared" si="6"/>
        <v>252471555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1500000</v>
      </c>
      <c r="D5" s="16">
        <f>SUM(D6:D8)</f>
        <v>4280000</v>
      </c>
      <c r="E5" s="16">
        <f>SUM(E6:E8)</f>
        <v>7270000</v>
      </c>
      <c r="F5" s="16">
        <f>SUM(F6:F8)</f>
        <v>9740300</v>
      </c>
      <c r="G5" s="16">
        <f aca="true" t="shared" si="0" ref="G5:Q5">SUM(G6:G8)</f>
        <v>6530000</v>
      </c>
      <c r="H5" s="16">
        <f t="shared" si="0"/>
        <v>10490900</v>
      </c>
      <c r="I5" s="16">
        <f>SUM(I6:I8)</f>
        <v>4467600</v>
      </c>
      <c r="J5" s="16">
        <f>SUM(J6:J8)</f>
        <v>7450000</v>
      </c>
      <c r="K5" s="16">
        <f>SUM(K6:K8)</f>
        <v>15457000</v>
      </c>
      <c r="L5" s="16">
        <f>SUM(L6:L8)</f>
        <v>8300000</v>
      </c>
      <c r="M5" s="16">
        <f t="shared" si="0"/>
        <v>10020000</v>
      </c>
      <c r="N5" s="17">
        <f>SUM(N6:N8)</f>
        <v>9717000</v>
      </c>
      <c r="O5" s="18">
        <f t="shared" si="0"/>
        <v>95222800</v>
      </c>
      <c r="P5" s="16">
        <f t="shared" si="0"/>
        <v>28773400</v>
      </c>
      <c r="Q5" s="17">
        <f t="shared" si="0"/>
        <v>80352600</v>
      </c>
    </row>
    <row r="6" spans="1:17" ht="13.5">
      <c r="A6" s="3" t="s">
        <v>24</v>
      </c>
      <c r="B6" s="2"/>
      <c r="C6" s="19"/>
      <c r="D6" s="19"/>
      <c r="E6" s="19"/>
      <c r="F6" s="19"/>
      <c r="G6" s="19">
        <v>1300000</v>
      </c>
      <c r="H6" s="19"/>
      <c r="I6" s="19"/>
      <c r="J6" s="19"/>
      <c r="K6" s="19"/>
      <c r="L6" s="19"/>
      <c r="M6" s="19"/>
      <c r="N6" s="20"/>
      <c r="O6" s="21">
        <v>1300000</v>
      </c>
      <c r="P6" s="19"/>
      <c r="Q6" s="22"/>
    </row>
    <row r="7" spans="1:17" ht="13.5">
      <c r="A7" s="3" t="s">
        <v>25</v>
      </c>
      <c r="B7" s="2"/>
      <c r="C7" s="23">
        <v>1500000</v>
      </c>
      <c r="D7" s="23">
        <v>4280000</v>
      </c>
      <c r="E7" s="23">
        <v>7270000</v>
      </c>
      <c r="F7" s="23">
        <v>9740300</v>
      </c>
      <c r="G7" s="23">
        <v>5230000</v>
      </c>
      <c r="H7" s="23">
        <v>10490900</v>
      </c>
      <c r="I7" s="23">
        <v>4467600</v>
      </c>
      <c r="J7" s="23">
        <v>7450000</v>
      </c>
      <c r="K7" s="23">
        <v>15457000</v>
      </c>
      <c r="L7" s="23">
        <v>8300000</v>
      </c>
      <c r="M7" s="23">
        <v>10020000</v>
      </c>
      <c r="N7" s="24">
        <v>9717000</v>
      </c>
      <c r="O7" s="25">
        <v>93922800</v>
      </c>
      <c r="P7" s="23">
        <v>28773400</v>
      </c>
      <c r="Q7" s="26">
        <v>80352600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1000000</v>
      </c>
      <c r="D9" s="16">
        <f>SUM(D10:D14)</f>
        <v>1500000</v>
      </c>
      <c r="E9" s="16">
        <f>SUM(E10:E14)</f>
        <v>5290000</v>
      </c>
      <c r="F9" s="16">
        <f>SUM(F10:F14)</f>
        <v>2500000</v>
      </c>
      <c r="G9" s="16">
        <f aca="true" t="shared" si="1" ref="G9:Q9">SUM(G10:G14)</f>
        <v>7725000</v>
      </c>
      <c r="H9" s="16">
        <f t="shared" si="1"/>
        <v>4320000</v>
      </c>
      <c r="I9" s="16">
        <f>SUM(I10:I14)</f>
        <v>4010000</v>
      </c>
      <c r="J9" s="16">
        <f>SUM(J10:J14)</f>
        <v>3375000</v>
      </c>
      <c r="K9" s="16">
        <f>SUM(K10:K14)</f>
        <v>5055000</v>
      </c>
      <c r="L9" s="16">
        <f>SUM(L10:L14)</f>
        <v>13686200</v>
      </c>
      <c r="M9" s="16">
        <f t="shared" si="1"/>
        <v>9000000</v>
      </c>
      <c r="N9" s="17">
        <f>SUM(N10:N14)</f>
        <v>2570000</v>
      </c>
      <c r="O9" s="27">
        <f t="shared" si="1"/>
        <v>60031200</v>
      </c>
      <c r="P9" s="16">
        <f t="shared" si="1"/>
        <v>53525700</v>
      </c>
      <c r="Q9" s="28">
        <f t="shared" si="1"/>
        <v>33330000</v>
      </c>
    </row>
    <row r="10" spans="1:17" ht="13.5">
      <c r="A10" s="3" t="s">
        <v>28</v>
      </c>
      <c r="B10" s="2"/>
      <c r="C10" s="19">
        <v>1000000</v>
      </c>
      <c r="D10" s="19">
        <v>1000000</v>
      </c>
      <c r="E10" s="19">
        <v>3000000</v>
      </c>
      <c r="F10" s="19">
        <v>1200000</v>
      </c>
      <c r="G10" s="19">
        <v>4125000</v>
      </c>
      <c r="H10" s="19">
        <v>2250000</v>
      </c>
      <c r="I10" s="19">
        <v>3250000</v>
      </c>
      <c r="J10" s="19">
        <v>2500000</v>
      </c>
      <c r="K10" s="19">
        <v>3000000</v>
      </c>
      <c r="L10" s="19">
        <v>8686200</v>
      </c>
      <c r="M10" s="19">
        <v>6000000</v>
      </c>
      <c r="N10" s="20">
        <v>570000</v>
      </c>
      <c r="O10" s="21">
        <v>36581200</v>
      </c>
      <c r="P10" s="19">
        <v>31065000</v>
      </c>
      <c r="Q10" s="22">
        <v>7670000</v>
      </c>
    </row>
    <row r="11" spans="1:17" ht="13.5">
      <c r="A11" s="3" t="s">
        <v>29</v>
      </c>
      <c r="B11" s="2"/>
      <c r="C11" s="19"/>
      <c r="D11" s="19">
        <v>500000</v>
      </c>
      <c r="E11" s="19">
        <v>2180000</v>
      </c>
      <c r="F11" s="19">
        <v>1300000</v>
      </c>
      <c r="G11" s="19">
        <v>3600000</v>
      </c>
      <c r="H11" s="19">
        <v>1850000</v>
      </c>
      <c r="I11" s="19">
        <v>600000</v>
      </c>
      <c r="J11" s="19">
        <v>800000</v>
      </c>
      <c r="K11" s="19">
        <v>700000</v>
      </c>
      <c r="L11" s="19">
        <v>5000000</v>
      </c>
      <c r="M11" s="19">
        <v>3000000</v>
      </c>
      <c r="N11" s="20">
        <v>2000000</v>
      </c>
      <c r="O11" s="21">
        <v>21530000</v>
      </c>
      <c r="P11" s="19">
        <v>17238700</v>
      </c>
      <c r="Q11" s="22">
        <v>21885000</v>
      </c>
    </row>
    <row r="12" spans="1:17" ht="13.5">
      <c r="A12" s="3" t="s">
        <v>30</v>
      </c>
      <c r="B12" s="2"/>
      <c r="C12" s="19"/>
      <c r="D12" s="19"/>
      <c r="E12" s="19">
        <v>110000</v>
      </c>
      <c r="F12" s="19"/>
      <c r="G12" s="19"/>
      <c r="H12" s="19">
        <v>220000</v>
      </c>
      <c r="I12" s="19">
        <v>160000</v>
      </c>
      <c r="J12" s="19">
        <v>75000</v>
      </c>
      <c r="K12" s="19">
        <v>1355000</v>
      </c>
      <c r="L12" s="19"/>
      <c r="M12" s="19"/>
      <c r="N12" s="20"/>
      <c r="O12" s="21">
        <v>1920000</v>
      </c>
      <c r="P12" s="19">
        <v>4642000</v>
      </c>
      <c r="Q12" s="22">
        <v>3075000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>
        <v>580000</v>
      </c>
      <c r="Q13" s="22">
        <v>700000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2725000</v>
      </c>
      <c r="D15" s="16">
        <f>SUM(D16:D18)</f>
        <v>9100000</v>
      </c>
      <c r="E15" s="16">
        <f>SUM(E16:E18)</f>
        <v>12390000</v>
      </c>
      <c r="F15" s="16">
        <f>SUM(F16:F18)</f>
        <v>13570000</v>
      </c>
      <c r="G15" s="16">
        <f aca="true" t="shared" si="2" ref="G15:Q15">SUM(G16:G18)</f>
        <v>14715000</v>
      </c>
      <c r="H15" s="16">
        <f t="shared" si="2"/>
        <v>10033400</v>
      </c>
      <c r="I15" s="16">
        <f>SUM(I16:I18)</f>
        <v>4740000</v>
      </c>
      <c r="J15" s="16">
        <f>SUM(J16:J18)</f>
        <v>8450000</v>
      </c>
      <c r="K15" s="16">
        <f>SUM(K16:K18)</f>
        <v>7600000</v>
      </c>
      <c r="L15" s="16">
        <f>SUM(L16:L18)</f>
        <v>3650000</v>
      </c>
      <c r="M15" s="16">
        <f t="shared" si="2"/>
        <v>2600000</v>
      </c>
      <c r="N15" s="17">
        <f>SUM(N16:N18)</f>
        <v>2550000</v>
      </c>
      <c r="O15" s="27">
        <f t="shared" si="2"/>
        <v>92123400</v>
      </c>
      <c r="P15" s="16">
        <f t="shared" si="2"/>
        <v>92632800</v>
      </c>
      <c r="Q15" s="28">
        <f t="shared" si="2"/>
        <v>114636000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2725000</v>
      </c>
      <c r="D17" s="19">
        <v>9100000</v>
      </c>
      <c r="E17" s="19">
        <v>12390000</v>
      </c>
      <c r="F17" s="19">
        <v>13570000</v>
      </c>
      <c r="G17" s="19">
        <v>14715000</v>
      </c>
      <c r="H17" s="19">
        <v>9933400</v>
      </c>
      <c r="I17" s="19">
        <v>4740000</v>
      </c>
      <c r="J17" s="19">
        <v>8450000</v>
      </c>
      <c r="K17" s="19">
        <v>7600000</v>
      </c>
      <c r="L17" s="19">
        <v>3650000</v>
      </c>
      <c r="M17" s="19">
        <v>2600000</v>
      </c>
      <c r="N17" s="20">
        <v>2550000</v>
      </c>
      <c r="O17" s="21">
        <v>92023400</v>
      </c>
      <c r="P17" s="19">
        <v>92532800</v>
      </c>
      <c r="Q17" s="22">
        <v>114536000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>
        <v>100000</v>
      </c>
      <c r="I18" s="19"/>
      <c r="J18" s="19"/>
      <c r="K18" s="19"/>
      <c r="L18" s="19"/>
      <c r="M18" s="19"/>
      <c r="N18" s="20"/>
      <c r="O18" s="21">
        <v>100000</v>
      </c>
      <c r="P18" s="19">
        <v>100000</v>
      </c>
      <c r="Q18" s="22">
        <v>100000</v>
      </c>
    </row>
    <row r="19" spans="1:17" ht="13.5">
      <c r="A19" s="1" t="s">
        <v>37</v>
      </c>
      <c r="B19" s="4"/>
      <c r="C19" s="16">
        <f>SUM(C20:C23)</f>
        <v>8797500</v>
      </c>
      <c r="D19" s="16">
        <f>SUM(D20:D23)</f>
        <v>29181752</v>
      </c>
      <c r="E19" s="16">
        <f>SUM(E20:E23)</f>
        <v>38612452</v>
      </c>
      <c r="F19" s="16">
        <f>SUM(F20:F23)</f>
        <v>37030921</v>
      </c>
      <c r="G19" s="16">
        <f aca="true" t="shared" si="3" ref="G19:Q19">SUM(G20:G23)</f>
        <v>47653984</v>
      </c>
      <c r="H19" s="16">
        <f t="shared" si="3"/>
        <v>28072500</v>
      </c>
      <c r="I19" s="16">
        <f>SUM(I20:I23)</f>
        <v>31038871</v>
      </c>
      <c r="J19" s="16">
        <f>SUM(J20:J23)</f>
        <v>43296062</v>
      </c>
      <c r="K19" s="16">
        <f>SUM(K20:K23)</f>
        <v>52152181</v>
      </c>
      <c r="L19" s="16">
        <f>SUM(L20:L23)</f>
        <v>46572152</v>
      </c>
      <c r="M19" s="16">
        <f t="shared" si="3"/>
        <v>41104398</v>
      </c>
      <c r="N19" s="17">
        <f>SUM(N20:N23)</f>
        <v>31239057</v>
      </c>
      <c r="O19" s="27">
        <f t="shared" si="3"/>
        <v>434751830</v>
      </c>
      <c r="P19" s="16">
        <f t="shared" si="3"/>
        <v>526949628</v>
      </c>
      <c r="Q19" s="28">
        <f t="shared" si="3"/>
        <v>452082215</v>
      </c>
    </row>
    <row r="20" spans="1:17" ht="13.5">
      <c r="A20" s="3" t="s">
        <v>38</v>
      </c>
      <c r="B20" s="2"/>
      <c r="C20" s="19">
        <v>785000</v>
      </c>
      <c r="D20" s="19">
        <v>16979252</v>
      </c>
      <c r="E20" s="19">
        <v>15079252</v>
      </c>
      <c r="F20" s="19">
        <v>14980371</v>
      </c>
      <c r="G20" s="19">
        <v>18592484</v>
      </c>
      <c r="H20" s="19">
        <v>1210000</v>
      </c>
      <c r="I20" s="19">
        <v>18336371</v>
      </c>
      <c r="J20" s="19">
        <v>18029252</v>
      </c>
      <c r="K20" s="19">
        <v>17335371</v>
      </c>
      <c r="L20" s="19">
        <v>15739652</v>
      </c>
      <c r="M20" s="19">
        <v>15791898</v>
      </c>
      <c r="N20" s="20">
        <v>5852077</v>
      </c>
      <c r="O20" s="21">
        <v>158710980</v>
      </c>
      <c r="P20" s="19">
        <v>169613244</v>
      </c>
      <c r="Q20" s="22">
        <v>72063245</v>
      </c>
    </row>
    <row r="21" spans="1:17" ht="13.5">
      <c r="A21" s="3" t="s">
        <v>39</v>
      </c>
      <c r="B21" s="2"/>
      <c r="C21" s="19">
        <v>4710000</v>
      </c>
      <c r="D21" s="19">
        <v>8200000</v>
      </c>
      <c r="E21" s="19">
        <v>16690000</v>
      </c>
      <c r="F21" s="19">
        <v>19570000</v>
      </c>
      <c r="G21" s="19">
        <v>17540000</v>
      </c>
      <c r="H21" s="19">
        <v>19460000</v>
      </c>
      <c r="I21" s="19">
        <v>9180000</v>
      </c>
      <c r="J21" s="19">
        <v>21994310</v>
      </c>
      <c r="K21" s="19">
        <v>25894310</v>
      </c>
      <c r="L21" s="19">
        <v>24960000</v>
      </c>
      <c r="M21" s="19">
        <v>22190000</v>
      </c>
      <c r="N21" s="20">
        <v>21784480</v>
      </c>
      <c r="O21" s="21">
        <v>212173100</v>
      </c>
      <c r="P21" s="19">
        <v>265861384</v>
      </c>
      <c r="Q21" s="22">
        <v>334488970</v>
      </c>
    </row>
    <row r="22" spans="1:17" ht="13.5">
      <c r="A22" s="3" t="s">
        <v>40</v>
      </c>
      <c r="B22" s="2"/>
      <c r="C22" s="23">
        <v>3302500</v>
      </c>
      <c r="D22" s="23">
        <v>4002500</v>
      </c>
      <c r="E22" s="23">
        <v>5343200</v>
      </c>
      <c r="F22" s="23">
        <v>2480550</v>
      </c>
      <c r="G22" s="23">
        <v>4871500</v>
      </c>
      <c r="H22" s="23">
        <v>4702500</v>
      </c>
      <c r="I22" s="23">
        <v>3522500</v>
      </c>
      <c r="J22" s="23">
        <v>3272500</v>
      </c>
      <c r="K22" s="23">
        <v>5872500</v>
      </c>
      <c r="L22" s="23">
        <v>5022500</v>
      </c>
      <c r="M22" s="23">
        <v>3122500</v>
      </c>
      <c r="N22" s="24">
        <v>1102500</v>
      </c>
      <c r="O22" s="25">
        <v>46617750</v>
      </c>
      <c r="P22" s="23">
        <v>52725000</v>
      </c>
      <c r="Q22" s="26">
        <v>17190000</v>
      </c>
    </row>
    <row r="23" spans="1:17" ht="13.5">
      <c r="A23" s="3" t="s">
        <v>41</v>
      </c>
      <c r="B23" s="2"/>
      <c r="C23" s="19"/>
      <c r="D23" s="19"/>
      <c r="E23" s="19">
        <v>1500000</v>
      </c>
      <c r="F23" s="19"/>
      <c r="G23" s="19">
        <v>6650000</v>
      </c>
      <c r="H23" s="19">
        <v>2700000</v>
      </c>
      <c r="I23" s="19"/>
      <c r="J23" s="19"/>
      <c r="K23" s="19">
        <v>3050000</v>
      </c>
      <c r="L23" s="19">
        <v>850000</v>
      </c>
      <c r="M23" s="19"/>
      <c r="N23" s="20">
        <v>2500000</v>
      </c>
      <c r="O23" s="21">
        <v>17250000</v>
      </c>
      <c r="P23" s="19">
        <v>38750000</v>
      </c>
      <c r="Q23" s="22">
        <v>28340000</v>
      </c>
    </row>
    <row r="24" spans="1:17" ht="13.5">
      <c r="A24" s="1" t="s">
        <v>42</v>
      </c>
      <c r="B24" s="4"/>
      <c r="C24" s="16"/>
      <c r="D24" s="16"/>
      <c r="E24" s="16">
        <v>275000</v>
      </c>
      <c r="F24" s="16"/>
      <c r="G24" s="16"/>
      <c r="H24" s="16"/>
      <c r="I24" s="16"/>
      <c r="J24" s="16"/>
      <c r="K24" s="16"/>
      <c r="L24" s="16"/>
      <c r="M24" s="16"/>
      <c r="N24" s="17"/>
      <c r="O24" s="27">
        <v>275000</v>
      </c>
      <c r="P24" s="16">
        <v>110000</v>
      </c>
      <c r="Q24" s="28">
        <v>660000</v>
      </c>
    </row>
    <row r="25" spans="1:17" ht="13.5">
      <c r="A25" s="5" t="s">
        <v>43</v>
      </c>
      <c r="B25" s="6" t="s">
        <v>44</v>
      </c>
      <c r="C25" s="47">
        <f>+C5+C9+C15+C19+C24</f>
        <v>14022500</v>
      </c>
      <c r="D25" s="47">
        <f>+D5+D9+D15+D19+D24</f>
        <v>44061752</v>
      </c>
      <c r="E25" s="47">
        <f>+E5+E9+E15+E19+E24</f>
        <v>63837452</v>
      </c>
      <c r="F25" s="47">
        <f>+F5+F9+F15+F19+F24</f>
        <v>62841221</v>
      </c>
      <c r="G25" s="47">
        <f aca="true" t="shared" si="4" ref="G25:Q25">+G5+G9+G15+G19+G24</f>
        <v>76623984</v>
      </c>
      <c r="H25" s="47">
        <f t="shared" si="4"/>
        <v>52916800</v>
      </c>
      <c r="I25" s="47">
        <f>+I5+I9+I15+I19+I24</f>
        <v>44256471</v>
      </c>
      <c r="J25" s="47">
        <f>+J5+J9+J15+J19+J24</f>
        <v>62571062</v>
      </c>
      <c r="K25" s="47">
        <f>+K5+K9+K15+K19+K24</f>
        <v>80264181</v>
      </c>
      <c r="L25" s="47">
        <f>+L5+L9+L15+L19+L24</f>
        <v>72208352</v>
      </c>
      <c r="M25" s="47">
        <f t="shared" si="4"/>
        <v>62724398</v>
      </c>
      <c r="N25" s="48">
        <f t="shared" si="4"/>
        <v>46076057</v>
      </c>
      <c r="O25" s="49">
        <f t="shared" si="4"/>
        <v>682404230</v>
      </c>
      <c r="P25" s="47">
        <f t="shared" si="4"/>
        <v>701991528</v>
      </c>
      <c r="Q25" s="50">
        <f t="shared" si="4"/>
        <v>681060815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3680000</v>
      </c>
      <c r="D28" s="19">
        <v>5100000</v>
      </c>
      <c r="E28" s="19">
        <v>13030000</v>
      </c>
      <c r="F28" s="19">
        <v>12800000</v>
      </c>
      <c r="G28" s="19">
        <v>16150000</v>
      </c>
      <c r="H28" s="19">
        <v>10698400</v>
      </c>
      <c r="I28" s="19">
        <v>8300000</v>
      </c>
      <c r="J28" s="19">
        <v>8720000</v>
      </c>
      <c r="K28" s="19">
        <v>12060000</v>
      </c>
      <c r="L28" s="19">
        <v>12981100</v>
      </c>
      <c r="M28" s="19">
        <v>8100000</v>
      </c>
      <c r="N28" s="20">
        <v>10600000</v>
      </c>
      <c r="O28" s="29">
        <v>122219500</v>
      </c>
      <c r="P28" s="19">
        <v>98747800</v>
      </c>
      <c r="Q28" s="20">
        <v>100776000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3680000</v>
      </c>
      <c r="D32" s="30">
        <f>SUM(D28:D31)</f>
        <v>5100000</v>
      </c>
      <c r="E32" s="30">
        <f>SUM(E28:E31)</f>
        <v>13030000</v>
      </c>
      <c r="F32" s="30">
        <f>SUM(F28:F31)</f>
        <v>12800000</v>
      </c>
      <c r="G32" s="30">
        <f aca="true" t="shared" si="5" ref="G32:Q32">SUM(G28:G31)</f>
        <v>16150000</v>
      </c>
      <c r="H32" s="30">
        <f t="shared" si="5"/>
        <v>10698400</v>
      </c>
      <c r="I32" s="30">
        <f>SUM(I28:I31)</f>
        <v>8300000</v>
      </c>
      <c r="J32" s="30">
        <f>SUM(J28:J31)</f>
        <v>8720000</v>
      </c>
      <c r="K32" s="30">
        <f>SUM(K28:K31)</f>
        <v>12060000</v>
      </c>
      <c r="L32" s="30">
        <f>SUM(L28:L31)</f>
        <v>12981100</v>
      </c>
      <c r="M32" s="30">
        <f t="shared" si="5"/>
        <v>8100000</v>
      </c>
      <c r="N32" s="31">
        <f t="shared" si="5"/>
        <v>10600000</v>
      </c>
      <c r="O32" s="32">
        <f t="shared" si="5"/>
        <v>122219500</v>
      </c>
      <c r="P32" s="30">
        <f t="shared" si="5"/>
        <v>98747800</v>
      </c>
      <c r="Q32" s="33">
        <f t="shared" si="5"/>
        <v>100776000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6000000</v>
      </c>
      <c r="D34" s="19">
        <v>24700000</v>
      </c>
      <c r="E34" s="19">
        <v>25500000</v>
      </c>
      <c r="F34" s="19">
        <v>24450000</v>
      </c>
      <c r="G34" s="19">
        <v>24750000</v>
      </c>
      <c r="H34" s="19">
        <v>18100000</v>
      </c>
      <c r="I34" s="19">
        <v>18000000</v>
      </c>
      <c r="J34" s="19">
        <v>26800000</v>
      </c>
      <c r="K34" s="19">
        <v>32600000</v>
      </c>
      <c r="L34" s="19">
        <v>33800000</v>
      </c>
      <c r="M34" s="19">
        <v>30500000</v>
      </c>
      <c r="N34" s="20">
        <v>22600000</v>
      </c>
      <c r="O34" s="21">
        <v>287800000</v>
      </c>
      <c r="P34" s="19">
        <v>340000000</v>
      </c>
      <c r="Q34" s="22">
        <v>300000000</v>
      </c>
    </row>
    <row r="35" spans="1:17" ht="13.5">
      <c r="A35" s="55" t="s">
        <v>52</v>
      </c>
      <c r="B35" s="2"/>
      <c r="C35" s="19">
        <v>4342500</v>
      </c>
      <c r="D35" s="19">
        <v>14261752</v>
      </c>
      <c r="E35" s="19">
        <v>25307452</v>
      </c>
      <c r="F35" s="19">
        <v>25591221</v>
      </c>
      <c r="G35" s="19">
        <v>35723984</v>
      </c>
      <c r="H35" s="19">
        <v>24118400</v>
      </c>
      <c r="I35" s="19">
        <v>17956471</v>
      </c>
      <c r="J35" s="19">
        <v>27051062</v>
      </c>
      <c r="K35" s="19">
        <v>35604181</v>
      </c>
      <c r="L35" s="19">
        <v>25427252</v>
      </c>
      <c r="M35" s="19">
        <v>24124398</v>
      </c>
      <c r="N35" s="20">
        <v>12876057</v>
      </c>
      <c r="O35" s="21">
        <v>272384730</v>
      </c>
      <c r="P35" s="19">
        <v>263243728</v>
      </c>
      <c r="Q35" s="22">
        <v>280284815</v>
      </c>
    </row>
    <row r="36" spans="1:17" ht="13.5">
      <c r="A36" s="56" t="s">
        <v>53</v>
      </c>
      <c r="B36" s="6"/>
      <c r="C36" s="57">
        <f>SUM(C32:C35)</f>
        <v>14022500</v>
      </c>
      <c r="D36" s="57">
        <f>SUM(D32:D35)</f>
        <v>44061752</v>
      </c>
      <c r="E36" s="57">
        <f>SUM(E32:E35)</f>
        <v>63837452</v>
      </c>
      <c r="F36" s="57">
        <f>SUM(F32:F35)</f>
        <v>62841221</v>
      </c>
      <c r="G36" s="57">
        <f aca="true" t="shared" si="6" ref="G36:Q36">SUM(G32:G35)</f>
        <v>76623984</v>
      </c>
      <c r="H36" s="57">
        <f t="shared" si="6"/>
        <v>52916800</v>
      </c>
      <c r="I36" s="57">
        <f>SUM(I32:I35)</f>
        <v>44256471</v>
      </c>
      <c r="J36" s="57">
        <f>SUM(J32:J35)</f>
        <v>62571062</v>
      </c>
      <c r="K36" s="57">
        <f>SUM(K32:K35)</f>
        <v>80264181</v>
      </c>
      <c r="L36" s="57">
        <f>SUM(L32:L35)</f>
        <v>72208352</v>
      </c>
      <c r="M36" s="57">
        <f t="shared" si="6"/>
        <v>62724398</v>
      </c>
      <c r="N36" s="58">
        <f t="shared" si="6"/>
        <v>46076057</v>
      </c>
      <c r="O36" s="59">
        <f t="shared" si="6"/>
        <v>682404230</v>
      </c>
      <c r="P36" s="57">
        <f t="shared" si="6"/>
        <v>701991528</v>
      </c>
      <c r="Q36" s="60">
        <f t="shared" si="6"/>
        <v>681060815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458335</v>
      </c>
      <c r="D5" s="16">
        <f>SUM(D6:D8)</f>
        <v>458335</v>
      </c>
      <c r="E5" s="16">
        <f>SUM(E6:E8)</f>
        <v>458335</v>
      </c>
      <c r="F5" s="16">
        <f>SUM(F6:F8)</f>
        <v>458335</v>
      </c>
      <c r="G5" s="16">
        <f aca="true" t="shared" si="0" ref="G5:Q5">SUM(G6:G8)</f>
        <v>458335</v>
      </c>
      <c r="H5" s="16">
        <f t="shared" si="0"/>
        <v>458335</v>
      </c>
      <c r="I5" s="16">
        <f>SUM(I6:I8)</f>
        <v>458335</v>
      </c>
      <c r="J5" s="16">
        <f>SUM(J6:J8)</f>
        <v>458335</v>
      </c>
      <c r="K5" s="16">
        <f>SUM(K6:K8)</f>
        <v>458335</v>
      </c>
      <c r="L5" s="16">
        <f>SUM(L6:L8)</f>
        <v>458335</v>
      </c>
      <c r="M5" s="16">
        <f t="shared" si="0"/>
        <v>458335</v>
      </c>
      <c r="N5" s="17">
        <f>SUM(N6:N8)</f>
        <v>458315</v>
      </c>
      <c r="O5" s="18">
        <f t="shared" si="0"/>
        <v>5500000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458335</v>
      </c>
      <c r="D7" s="23">
        <v>458335</v>
      </c>
      <c r="E7" s="23">
        <v>458335</v>
      </c>
      <c r="F7" s="23">
        <v>458335</v>
      </c>
      <c r="G7" s="23">
        <v>458335</v>
      </c>
      <c r="H7" s="23">
        <v>458335</v>
      </c>
      <c r="I7" s="23">
        <v>458335</v>
      </c>
      <c r="J7" s="23">
        <v>458335</v>
      </c>
      <c r="K7" s="23">
        <v>458335</v>
      </c>
      <c r="L7" s="23">
        <v>458335</v>
      </c>
      <c r="M7" s="23">
        <v>458335</v>
      </c>
      <c r="N7" s="24">
        <v>458315</v>
      </c>
      <c r="O7" s="25">
        <v>5500000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2500004</v>
      </c>
      <c r="D9" s="16">
        <f>SUM(D10:D14)</f>
        <v>2500004</v>
      </c>
      <c r="E9" s="16">
        <f>SUM(E10:E14)</f>
        <v>2500004</v>
      </c>
      <c r="F9" s="16">
        <f>SUM(F10:F14)</f>
        <v>2500004</v>
      </c>
      <c r="G9" s="16">
        <f aca="true" t="shared" si="1" ref="G9:Q9">SUM(G10:G14)</f>
        <v>2500004</v>
      </c>
      <c r="H9" s="16">
        <f t="shared" si="1"/>
        <v>2500004</v>
      </c>
      <c r="I9" s="16">
        <f>SUM(I10:I14)</f>
        <v>2500004</v>
      </c>
      <c r="J9" s="16">
        <f>SUM(J10:J14)</f>
        <v>2500004</v>
      </c>
      <c r="K9" s="16">
        <f>SUM(K10:K14)</f>
        <v>2500004</v>
      </c>
      <c r="L9" s="16">
        <f>SUM(L10:L14)</f>
        <v>2500004</v>
      </c>
      <c r="M9" s="16">
        <f t="shared" si="1"/>
        <v>2500004</v>
      </c>
      <c r="N9" s="17">
        <f>SUM(N10:N14)</f>
        <v>2499956</v>
      </c>
      <c r="O9" s="27">
        <f t="shared" si="1"/>
        <v>30000000</v>
      </c>
      <c r="P9" s="16">
        <f t="shared" si="1"/>
        <v>24000000</v>
      </c>
      <c r="Q9" s="28">
        <f t="shared" si="1"/>
        <v>10800000</v>
      </c>
    </row>
    <row r="10" spans="1:17" ht="13.5">
      <c r="A10" s="3" t="s">
        <v>28</v>
      </c>
      <c r="B10" s="2"/>
      <c r="C10" s="19">
        <v>1666669</v>
      </c>
      <c r="D10" s="19">
        <v>1666669</v>
      </c>
      <c r="E10" s="19">
        <v>1666669</v>
      </c>
      <c r="F10" s="19">
        <v>1666669</v>
      </c>
      <c r="G10" s="19">
        <v>1666669</v>
      </c>
      <c r="H10" s="19">
        <v>1666669</v>
      </c>
      <c r="I10" s="19">
        <v>1666669</v>
      </c>
      <c r="J10" s="19">
        <v>1666669</v>
      </c>
      <c r="K10" s="19">
        <v>1666669</v>
      </c>
      <c r="L10" s="19">
        <v>1666669</v>
      </c>
      <c r="M10" s="19">
        <v>1666669</v>
      </c>
      <c r="N10" s="20">
        <v>1666641</v>
      </c>
      <c r="O10" s="21">
        <v>20000000</v>
      </c>
      <c r="P10" s="19">
        <v>13500000</v>
      </c>
      <c r="Q10" s="22"/>
    </row>
    <row r="11" spans="1:17" ht="13.5">
      <c r="A11" s="3" t="s">
        <v>29</v>
      </c>
      <c r="B11" s="2"/>
      <c r="C11" s="19">
        <v>750001</v>
      </c>
      <c r="D11" s="19">
        <v>750001</v>
      </c>
      <c r="E11" s="19">
        <v>750001</v>
      </c>
      <c r="F11" s="19">
        <v>750001</v>
      </c>
      <c r="G11" s="19">
        <v>750001</v>
      </c>
      <c r="H11" s="19">
        <v>750001</v>
      </c>
      <c r="I11" s="19">
        <v>750001</v>
      </c>
      <c r="J11" s="19">
        <v>750001</v>
      </c>
      <c r="K11" s="19">
        <v>750001</v>
      </c>
      <c r="L11" s="19">
        <v>750001</v>
      </c>
      <c r="M11" s="19">
        <v>750001</v>
      </c>
      <c r="N11" s="20">
        <v>749989</v>
      </c>
      <c r="O11" s="21">
        <v>9000000</v>
      </c>
      <c r="P11" s="19">
        <v>8800000</v>
      </c>
      <c r="Q11" s="22">
        <v>8800000</v>
      </c>
    </row>
    <row r="12" spans="1:17" ht="13.5">
      <c r="A12" s="3" t="s">
        <v>30</v>
      </c>
      <c r="B12" s="2"/>
      <c r="C12" s="19">
        <v>83334</v>
      </c>
      <c r="D12" s="19">
        <v>83334</v>
      </c>
      <c r="E12" s="19">
        <v>83334</v>
      </c>
      <c r="F12" s="19">
        <v>83334</v>
      </c>
      <c r="G12" s="19">
        <v>83334</v>
      </c>
      <c r="H12" s="19">
        <v>83334</v>
      </c>
      <c r="I12" s="19">
        <v>83334</v>
      </c>
      <c r="J12" s="19">
        <v>83334</v>
      </c>
      <c r="K12" s="19">
        <v>83334</v>
      </c>
      <c r="L12" s="19">
        <v>83334</v>
      </c>
      <c r="M12" s="19">
        <v>83334</v>
      </c>
      <c r="N12" s="20">
        <v>83326</v>
      </c>
      <c r="O12" s="21">
        <v>1000000</v>
      </c>
      <c r="P12" s="19">
        <v>1700000</v>
      </c>
      <c r="Q12" s="22">
        <v>2000000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18594443</v>
      </c>
      <c r="D15" s="16">
        <f>SUM(D16:D18)</f>
        <v>18594443</v>
      </c>
      <c r="E15" s="16">
        <f>SUM(E16:E18)</f>
        <v>18594443</v>
      </c>
      <c r="F15" s="16">
        <f>SUM(F16:F18)</f>
        <v>18594443</v>
      </c>
      <c r="G15" s="16">
        <f aca="true" t="shared" si="2" ref="G15:Q15">SUM(G16:G18)</f>
        <v>18594443</v>
      </c>
      <c r="H15" s="16">
        <f t="shared" si="2"/>
        <v>18594443</v>
      </c>
      <c r="I15" s="16">
        <f>SUM(I16:I18)</f>
        <v>18594443</v>
      </c>
      <c r="J15" s="16">
        <f>SUM(J16:J18)</f>
        <v>18594443</v>
      </c>
      <c r="K15" s="16">
        <f>SUM(K16:K18)</f>
        <v>18594443</v>
      </c>
      <c r="L15" s="16">
        <f>SUM(L16:L18)</f>
        <v>18594443</v>
      </c>
      <c r="M15" s="16">
        <f t="shared" si="2"/>
        <v>18594443</v>
      </c>
      <c r="N15" s="17">
        <f>SUM(N16:N18)</f>
        <v>18594127</v>
      </c>
      <c r="O15" s="27">
        <f t="shared" si="2"/>
        <v>223133000</v>
      </c>
      <c r="P15" s="16">
        <f t="shared" si="2"/>
        <v>313975000</v>
      </c>
      <c r="Q15" s="28">
        <f t="shared" si="2"/>
        <v>319362000</v>
      </c>
    </row>
    <row r="16" spans="1:17" ht="13.5">
      <c r="A16" s="3" t="s">
        <v>34</v>
      </c>
      <c r="B16" s="2"/>
      <c r="C16" s="19">
        <v>8470841</v>
      </c>
      <c r="D16" s="19">
        <v>8470841</v>
      </c>
      <c r="E16" s="19">
        <v>8470841</v>
      </c>
      <c r="F16" s="19">
        <v>8470841</v>
      </c>
      <c r="G16" s="19">
        <v>8470841</v>
      </c>
      <c r="H16" s="19">
        <v>8470841</v>
      </c>
      <c r="I16" s="19">
        <v>8470841</v>
      </c>
      <c r="J16" s="19">
        <v>8470841</v>
      </c>
      <c r="K16" s="19">
        <v>8470841</v>
      </c>
      <c r="L16" s="19">
        <v>8470841</v>
      </c>
      <c r="M16" s="19">
        <v>8470841</v>
      </c>
      <c r="N16" s="20">
        <v>8470749</v>
      </c>
      <c r="O16" s="21">
        <v>101650000</v>
      </c>
      <c r="P16" s="19">
        <v>132500000</v>
      </c>
      <c r="Q16" s="22">
        <v>30100000</v>
      </c>
    </row>
    <row r="17" spans="1:17" ht="13.5">
      <c r="A17" s="3" t="s">
        <v>35</v>
      </c>
      <c r="B17" s="2"/>
      <c r="C17" s="19">
        <v>10123602</v>
      </c>
      <c r="D17" s="19">
        <v>10123602</v>
      </c>
      <c r="E17" s="19">
        <v>10123602</v>
      </c>
      <c r="F17" s="19">
        <v>10123602</v>
      </c>
      <c r="G17" s="19">
        <v>10123602</v>
      </c>
      <c r="H17" s="19">
        <v>10123602</v>
      </c>
      <c r="I17" s="19">
        <v>10123602</v>
      </c>
      <c r="J17" s="19">
        <v>10123602</v>
      </c>
      <c r="K17" s="19">
        <v>10123602</v>
      </c>
      <c r="L17" s="19">
        <v>10123602</v>
      </c>
      <c r="M17" s="19">
        <v>10123602</v>
      </c>
      <c r="N17" s="20">
        <v>10123378</v>
      </c>
      <c r="O17" s="21">
        <v>121483000</v>
      </c>
      <c r="P17" s="19">
        <v>181475000</v>
      </c>
      <c r="Q17" s="22">
        <v>289262000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12629512</v>
      </c>
      <c r="D19" s="16">
        <f>SUM(D20:D23)</f>
        <v>12629512</v>
      </c>
      <c r="E19" s="16">
        <f>SUM(E20:E23)</f>
        <v>12629512</v>
      </c>
      <c r="F19" s="16">
        <f>SUM(F20:F23)</f>
        <v>12629512</v>
      </c>
      <c r="G19" s="16">
        <f aca="true" t="shared" si="3" ref="G19:Q19">SUM(G20:G23)</f>
        <v>12629512</v>
      </c>
      <c r="H19" s="16">
        <f t="shared" si="3"/>
        <v>12629512</v>
      </c>
      <c r="I19" s="16">
        <f>SUM(I20:I23)</f>
        <v>12629512</v>
      </c>
      <c r="J19" s="16">
        <f>SUM(J20:J23)</f>
        <v>12629512</v>
      </c>
      <c r="K19" s="16">
        <f>SUM(K20:K23)</f>
        <v>12629512</v>
      </c>
      <c r="L19" s="16">
        <f>SUM(L20:L23)</f>
        <v>12629512</v>
      </c>
      <c r="M19" s="16">
        <f t="shared" si="3"/>
        <v>12629512</v>
      </c>
      <c r="N19" s="17">
        <f>SUM(N20:N23)</f>
        <v>12629368</v>
      </c>
      <c r="O19" s="27">
        <f t="shared" si="3"/>
        <v>151554000</v>
      </c>
      <c r="P19" s="16">
        <f t="shared" si="3"/>
        <v>129000000</v>
      </c>
      <c r="Q19" s="28">
        <f t="shared" si="3"/>
        <v>420270000</v>
      </c>
    </row>
    <row r="20" spans="1:17" ht="13.5">
      <c r="A20" s="3" t="s">
        <v>38</v>
      </c>
      <c r="B20" s="2"/>
      <c r="C20" s="19">
        <v>4142004</v>
      </c>
      <c r="D20" s="19">
        <v>4142004</v>
      </c>
      <c r="E20" s="19">
        <v>4142004</v>
      </c>
      <c r="F20" s="19">
        <v>4142004</v>
      </c>
      <c r="G20" s="19">
        <v>4142004</v>
      </c>
      <c r="H20" s="19">
        <v>4142004</v>
      </c>
      <c r="I20" s="19">
        <v>4142004</v>
      </c>
      <c r="J20" s="19">
        <v>4142004</v>
      </c>
      <c r="K20" s="19">
        <v>4142004</v>
      </c>
      <c r="L20" s="19">
        <v>4142004</v>
      </c>
      <c r="M20" s="19">
        <v>4142004</v>
      </c>
      <c r="N20" s="20">
        <v>4141956</v>
      </c>
      <c r="O20" s="21">
        <v>49704000</v>
      </c>
      <c r="P20" s="19">
        <v>50000000</v>
      </c>
      <c r="Q20" s="22">
        <v>58000000</v>
      </c>
    </row>
    <row r="21" spans="1:17" ht="13.5">
      <c r="A21" s="3" t="s">
        <v>39</v>
      </c>
      <c r="B21" s="2"/>
      <c r="C21" s="19">
        <v>5933338</v>
      </c>
      <c r="D21" s="19">
        <v>5933338</v>
      </c>
      <c r="E21" s="19">
        <v>5933338</v>
      </c>
      <c r="F21" s="19">
        <v>5933338</v>
      </c>
      <c r="G21" s="19">
        <v>5933338</v>
      </c>
      <c r="H21" s="19">
        <v>5933338</v>
      </c>
      <c r="I21" s="19">
        <v>5933338</v>
      </c>
      <c r="J21" s="19">
        <v>5933338</v>
      </c>
      <c r="K21" s="19">
        <v>5933338</v>
      </c>
      <c r="L21" s="19">
        <v>5933338</v>
      </c>
      <c r="M21" s="19">
        <v>5933338</v>
      </c>
      <c r="N21" s="20">
        <v>5933282</v>
      </c>
      <c r="O21" s="21">
        <v>71200000</v>
      </c>
      <c r="P21" s="19">
        <v>47500000</v>
      </c>
      <c r="Q21" s="22">
        <v>293770000</v>
      </c>
    </row>
    <row r="22" spans="1:17" ht="13.5">
      <c r="A22" s="3" t="s">
        <v>40</v>
      </c>
      <c r="B22" s="2"/>
      <c r="C22" s="23">
        <v>2500003</v>
      </c>
      <c r="D22" s="23">
        <v>2500003</v>
      </c>
      <c r="E22" s="23">
        <v>2500003</v>
      </c>
      <c r="F22" s="23">
        <v>2500003</v>
      </c>
      <c r="G22" s="23">
        <v>2500003</v>
      </c>
      <c r="H22" s="23">
        <v>2500003</v>
      </c>
      <c r="I22" s="23">
        <v>2500003</v>
      </c>
      <c r="J22" s="23">
        <v>2500003</v>
      </c>
      <c r="K22" s="23">
        <v>2500003</v>
      </c>
      <c r="L22" s="23">
        <v>2500003</v>
      </c>
      <c r="M22" s="23">
        <v>2500003</v>
      </c>
      <c r="N22" s="24">
        <v>2499967</v>
      </c>
      <c r="O22" s="25">
        <v>30000000</v>
      </c>
      <c r="P22" s="23">
        <v>26500000</v>
      </c>
      <c r="Q22" s="26">
        <v>53500000</v>
      </c>
    </row>
    <row r="23" spans="1:17" ht="13.5">
      <c r="A23" s="3" t="s">
        <v>41</v>
      </c>
      <c r="B23" s="2"/>
      <c r="C23" s="19">
        <v>54167</v>
      </c>
      <c r="D23" s="19">
        <v>54167</v>
      </c>
      <c r="E23" s="19">
        <v>54167</v>
      </c>
      <c r="F23" s="19">
        <v>54167</v>
      </c>
      <c r="G23" s="19">
        <v>54167</v>
      </c>
      <c r="H23" s="19">
        <v>54167</v>
      </c>
      <c r="I23" s="19">
        <v>54167</v>
      </c>
      <c r="J23" s="19">
        <v>54167</v>
      </c>
      <c r="K23" s="19">
        <v>54167</v>
      </c>
      <c r="L23" s="19">
        <v>54167</v>
      </c>
      <c r="M23" s="19">
        <v>54167</v>
      </c>
      <c r="N23" s="20">
        <v>54163</v>
      </c>
      <c r="O23" s="21">
        <v>650000</v>
      </c>
      <c r="P23" s="19">
        <v>5000000</v>
      </c>
      <c r="Q23" s="22">
        <v>15000000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34182294</v>
      </c>
      <c r="D25" s="47">
        <f>+D5+D9+D15+D19+D24</f>
        <v>34182294</v>
      </c>
      <c r="E25" s="47">
        <f>+E5+E9+E15+E19+E24</f>
        <v>34182294</v>
      </c>
      <c r="F25" s="47">
        <f>+F5+F9+F15+F19+F24</f>
        <v>34182294</v>
      </c>
      <c r="G25" s="47">
        <f aca="true" t="shared" si="4" ref="G25:Q25">+G5+G9+G15+G19+G24</f>
        <v>34182294</v>
      </c>
      <c r="H25" s="47">
        <f t="shared" si="4"/>
        <v>34182294</v>
      </c>
      <c r="I25" s="47">
        <f>+I5+I9+I15+I19+I24</f>
        <v>34182294</v>
      </c>
      <c r="J25" s="47">
        <f>+J5+J9+J15+J19+J24</f>
        <v>34182294</v>
      </c>
      <c r="K25" s="47">
        <f>+K5+K9+K15+K19+K24</f>
        <v>34182294</v>
      </c>
      <c r="L25" s="47">
        <f>+L5+L9+L15+L19+L24</f>
        <v>34182294</v>
      </c>
      <c r="M25" s="47">
        <f t="shared" si="4"/>
        <v>34182294</v>
      </c>
      <c r="N25" s="48">
        <f t="shared" si="4"/>
        <v>34181766</v>
      </c>
      <c r="O25" s="49">
        <f t="shared" si="4"/>
        <v>410187000</v>
      </c>
      <c r="P25" s="47">
        <f t="shared" si="4"/>
        <v>466975000</v>
      </c>
      <c r="Q25" s="50">
        <f t="shared" si="4"/>
        <v>750432000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30148948</v>
      </c>
      <c r="D28" s="19">
        <v>30148948</v>
      </c>
      <c r="E28" s="19">
        <v>30148948</v>
      </c>
      <c r="F28" s="19">
        <v>30148948</v>
      </c>
      <c r="G28" s="19">
        <v>30148948</v>
      </c>
      <c r="H28" s="19">
        <v>30148948</v>
      </c>
      <c r="I28" s="19">
        <v>30148948</v>
      </c>
      <c r="J28" s="19">
        <v>30148948</v>
      </c>
      <c r="K28" s="19">
        <v>30148948</v>
      </c>
      <c r="L28" s="19">
        <v>30148948</v>
      </c>
      <c r="M28" s="19">
        <v>30148948</v>
      </c>
      <c r="N28" s="20">
        <v>30148572</v>
      </c>
      <c r="O28" s="29">
        <v>361787000</v>
      </c>
      <c r="P28" s="19">
        <v>401975000</v>
      </c>
      <c r="Q28" s="20">
        <v>656632000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525000</v>
      </c>
      <c r="D31" s="19">
        <v>525000</v>
      </c>
      <c r="E31" s="19">
        <v>525000</v>
      </c>
      <c r="F31" s="19">
        <v>525000</v>
      </c>
      <c r="G31" s="19">
        <v>525000</v>
      </c>
      <c r="H31" s="19">
        <v>525000</v>
      </c>
      <c r="I31" s="19">
        <v>525000</v>
      </c>
      <c r="J31" s="19">
        <v>525000</v>
      </c>
      <c r="K31" s="19">
        <v>525000</v>
      </c>
      <c r="L31" s="19">
        <v>525000</v>
      </c>
      <c r="M31" s="19">
        <v>525000</v>
      </c>
      <c r="N31" s="20">
        <v>525000</v>
      </c>
      <c r="O31" s="21">
        <v>6300000</v>
      </c>
      <c r="P31" s="19">
        <v>7000000</v>
      </c>
      <c r="Q31" s="22">
        <v>7000000</v>
      </c>
    </row>
    <row r="32" spans="1:17" ht="13.5">
      <c r="A32" s="54" t="s">
        <v>50</v>
      </c>
      <c r="B32" s="2"/>
      <c r="C32" s="30">
        <f>SUM(C28:C31)</f>
        <v>30673948</v>
      </c>
      <c r="D32" s="30">
        <f>SUM(D28:D31)</f>
        <v>30673948</v>
      </c>
      <c r="E32" s="30">
        <f>SUM(E28:E31)</f>
        <v>30673948</v>
      </c>
      <c r="F32" s="30">
        <f>SUM(F28:F31)</f>
        <v>30673948</v>
      </c>
      <c r="G32" s="30">
        <f aca="true" t="shared" si="5" ref="G32:Q32">SUM(G28:G31)</f>
        <v>30673948</v>
      </c>
      <c r="H32" s="30">
        <f t="shared" si="5"/>
        <v>30673948</v>
      </c>
      <c r="I32" s="30">
        <f>SUM(I28:I31)</f>
        <v>30673948</v>
      </c>
      <c r="J32" s="30">
        <f>SUM(J28:J31)</f>
        <v>30673948</v>
      </c>
      <c r="K32" s="30">
        <f>SUM(K28:K31)</f>
        <v>30673948</v>
      </c>
      <c r="L32" s="30">
        <f>SUM(L28:L31)</f>
        <v>30673948</v>
      </c>
      <c r="M32" s="30">
        <f t="shared" si="5"/>
        <v>30673948</v>
      </c>
      <c r="N32" s="31">
        <f t="shared" si="5"/>
        <v>30673572</v>
      </c>
      <c r="O32" s="32">
        <f t="shared" si="5"/>
        <v>368087000</v>
      </c>
      <c r="P32" s="30">
        <f t="shared" si="5"/>
        <v>408975000</v>
      </c>
      <c r="Q32" s="33">
        <f t="shared" si="5"/>
        <v>663632000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3508346</v>
      </c>
      <c r="D35" s="19">
        <v>3508346</v>
      </c>
      <c r="E35" s="19">
        <v>3508346</v>
      </c>
      <c r="F35" s="19">
        <v>3508346</v>
      </c>
      <c r="G35" s="19">
        <v>3508346</v>
      </c>
      <c r="H35" s="19">
        <v>3508346</v>
      </c>
      <c r="I35" s="19">
        <v>3508346</v>
      </c>
      <c r="J35" s="19">
        <v>3508346</v>
      </c>
      <c r="K35" s="19">
        <v>3508346</v>
      </c>
      <c r="L35" s="19">
        <v>3508346</v>
      </c>
      <c r="M35" s="19">
        <v>3508346</v>
      </c>
      <c r="N35" s="20">
        <v>3508194</v>
      </c>
      <c r="O35" s="21">
        <v>42100000</v>
      </c>
      <c r="P35" s="19">
        <v>58000000</v>
      </c>
      <c r="Q35" s="22">
        <v>86800000</v>
      </c>
    </row>
    <row r="36" spans="1:17" ht="13.5">
      <c r="A36" s="56" t="s">
        <v>53</v>
      </c>
      <c r="B36" s="6"/>
      <c r="C36" s="57">
        <f>SUM(C32:C35)</f>
        <v>34182294</v>
      </c>
      <c r="D36" s="57">
        <f>SUM(D32:D35)</f>
        <v>34182294</v>
      </c>
      <c r="E36" s="57">
        <f>SUM(E32:E35)</f>
        <v>34182294</v>
      </c>
      <c r="F36" s="57">
        <f>SUM(F32:F35)</f>
        <v>34182294</v>
      </c>
      <c r="G36" s="57">
        <f aca="true" t="shared" si="6" ref="G36:Q36">SUM(G32:G35)</f>
        <v>34182294</v>
      </c>
      <c r="H36" s="57">
        <f t="shared" si="6"/>
        <v>34182294</v>
      </c>
      <c r="I36" s="57">
        <f>SUM(I32:I35)</f>
        <v>34182294</v>
      </c>
      <c r="J36" s="57">
        <f>SUM(J32:J35)</f>
        <v>34182294</v>
      </c>
      <c r="K36" s="57">
        <f>SUM(K32:K35)</f>
        <v>34182294</v>
      </c>
      <c r="L36" s="57">
        <f>SUM(L32:L35)</f>
        <v>34182294</v>
      </c>
      <c r="M36" s="57">
        <f t="shared" si="6"/>
        <v>34182294</v>
      </c>
      <c r="N36" s="58">
        <f t="shared" si="6"/>
        <v>34181766</v>
      </c>
      <c r="O36" s="59">
        <f t="shared" si="6"/>
        <v>410187000</v>
      </c>
      <c r="P36" s="57">
        <f t="shared" si="6"/>
        <v>466975000</v>
      </c>
      <c r="Q36" s="60">
        <f t="shared" si="6"/>
        <v>750432000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3375002</v>
      </c>
      <c r="D5" s="16">
        <f>SUM(D6:D8)</f>
        <v>3375002</v>
      </c>
      <c r="E5" s="16">
        <f>SUM(E6:E8)</f>
        <v>3375002</v>
      </c>
      <c r="F5" s="16">
        <f>SUM(F6:F8)</f>
        <v>3375002</v>
      </c>
      <c r="G5" s="16">
        <f aca="true" t="shared" si="0" ref="G5:Q5">SUM(G6:G8)</f>
        <v>3375002</v>
      </c>
      <c r="H5" s="16">
        <f t="shared" si="0"/>
        <v>3375002</v>
      </c>
      <c r="I5" s="16">
        <f>SUM(I6:I8)</f>
        <v>3375002</v>
      </c>
      <c r="J5" s="16">
        <f>SUM(J6:J8)</f>
        <v>3375002</v>
      </c>
      <c r="K5" s="16">
        <f>SUM(K6:K8)</f>
        <v>3375002</v>
      </c>
      <c r="L5" s="16">
        <f>SUM(L6:L8)</f>
        <v>3375002</v>
      </c>
      <c r="M5" s="16">
        <f t="shared" si="0"/>
        <v>3375002</v>
      </c>
      <c r="N5" s="17">
        <f>SUM(N6:N8)</f>
        <v>3374978</v>
      </c>
      <c r="O5" s="18">
        <f t="shared" si="0"/>
        <v>40500000</v>
      </c>
      <c r="P5" s="16">
        <f t="shared" si="0"/>
        <v>64639000</v>
      </c>
      <c r="Q5" s="17">
        <f t="shared" si="0"/>
        <v>77760000</v>
      </c>
    </row>
    <row r="6" spans="1:17" ht="13.5">
      <c r="A6" s="3" t="s">
        <v>24</v>
      </c>
      <c r="B6" s="2"/>
      <c r="C6" s="19">
        <v>3375002</v>
      </c>
      <c r="D6" s="19">
        <v>3375002</v>
      </c>
      <c r="E6" s="19">
        <v>3375002</v>
      </c>
      <c r="F6" s="19">
        <v>3375002</v>
      </c>
      <c r="G6" s="19">
        <v>3375002</v>
      </c>
      <c r="H6" s="19">
        <v>3375002</v>
      </c>
      <c r="I6" s="19">
        <v>3375002</v>
      </c>
      <c r="J6" s="19">
        <v>3375002</v>
      </c>
      <c r="K6" s="19">
        <v>3375002</v>
      </c>
      <c r="L6" s="19">
        <v>3375002</v>
      </c>
      <c r="M6" s="19">
        <v>3375002</v>
      </c>
      <c r="N6" s="20">
        <v>3374978</v>
      </c>
      <c r="O6" s="21">
        <v>40500000</v>
      </c>
      <c r="P6" s="19">
        <v>64639000</v>
      </c>
      <c r="Q6" s="22">
        <v>77760000</v>
      </c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1200000</v>
      </c>
      <c r="D15" s="16">
        <f>SUM(D16:D18)</f>
        <v>1200000</v>
      </c>
      <c r="E15" s="16">
        <f>SUM(E16:E18)</f>
        <v>1200000</v>
      </c>
      <c r="F15" s="16">
        <f>SUM(F16:F18)</f>
        <v>1200000</v>
      </c>
      <c r="G15" s="16">
        <f aca="true" t="shared" si="2" ref="G15:Q15">SUM(G16:G18)</f>
        <v>1200000</v>
      </c>
      <c r="H15" s="16">
        <f t="shared" si="2"/>
        <v>1200000</v>
      </c>
      <c r="I15" s="16">
        <f>SUM(I16:I18)</f>
        <v>1200000</v>
      </c>
      <c r="J15" s="16">
        <f>SUM(J16:J18)</f>
        <v>1200000</v>
      </c>
      <c r="K15" s="16">
        <f>SUM(K16:K18)</f>
        <v>1200000</v>
      </c>
      <c r="L15" s="16">
        <f>SUM(L16:L18)</f>
        <v>1200000</v>
      </c>
      <c r="M15" s="16">
        <f t="shared" si="2"/>
        <v>1200000</v>
      </c>
      <c r="N15" s="17">
        <f>SUM(N16:N18)</f>
        <v>1200000</v>
      </c>
      <c r="O15" s="27">
        <f t="shared" si="2"/>
        <v>14400000</v>
      </c>
      <c r="P15" s="16">
        <f t="shared" si="2"/>
        <v>18850000</v>
      </c>
      <c r="Q15" s="28">
        <f t="shared" si="2"/>
        <v>11750000</v>
      </c>
    </row>
    <row r="16" spans="1:17" ht="13.5">
      <c r="A16" s="3" t="s">
        <v>34</v>
      </c>
      <c r="B16" s="2"/>
      <c r="C16" s="19">
        <v>1200000</v>
      </c>
      <c r="D16" s="19">
        <v>1200000</v>
      </c>
      <c r="E16" s="19">
        <v>1200000</v>
      </c>
      <c r="F16" s="19">
        <v>1200000</v>
      </c>
      <c r="G16" s="19">
        <v>1200000</v>
      </c>
      <c r="H16" s="19">
        <v>1200000</v>
      </c>
      <c r="I16" s="19">
        <v>1200000</v>
      </c>
      <c r="J16" s="19">
        <v>1200000</v>
      </c>
      <c r="K16" s="19">
        <v>1200000</v>
      </c>
      <c r="L16" s="19">
        <v>1200000</v>
      </c>
      <c r="M16" s="19">
        <v>1200000</v>
      </c>
      <c r="N16" s="20">
        <v>1200000</v>
      </c>
      <c r="O16" s="21">
        <v>14400000</v>
      </c>
      <c r="P16" s="19">
        <v>18850000</v>
      </c>
      <c r="Q16" s="22">
        <v>11750000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8296336</v>
      </c>
      <c r="D19" s="16">
        <f>SUM(D20:D23)</f>
        <v>8296336</v>
      </c>
      <c r="E19" s="16">
        <f>SUM(E20:E23)</f>
        <v>8296336</v>
      </c>
      <c r="F19" s="16">
        <f>SUM(F20:F23)</f>
        <v>8296336</v>
      </c>
      <c r="G19" s="16">
        <f aca="true" t="shared" si="3" ref="G19:Q19">SUM(G20:G23)</f>
        <v>8296336</v>
      </c>
      <c r="H19" s="16">
        <f t="shared" si="3"/>
        <v>8296336</v>
      </c>
      <c r="I19" s="16">
        <f>SUM(I20:I23)</f>
        <v>8296336</v>
      </c>
      <c r="J19" s="16">
        <f>SUM(J20:J23)</f>
        <v>8296336</v>
      </c>
      <c r="K19" s="16">
        <f>SUM(K20:K23)</f>
        <v>8296336</v>
      </c>
      <c r="L19" s="16">
        <f>SUM(L20:L23)</f>
        <v>8296336</v>
      </c>
      <c r="M19" s="16">
        <f t="shared" si="3"/>
        <v>8296336</v>
      </c>
      <c r="N19" s="17">
        <f>SUM(N20:N23)</f>
        <v>8296304</v>
      </c>
      <c r="O19" s="27">
        <f t="shared" si="3"/>
        <v>99556000</v>
      </c>
      <c r="P19" s="16">
        <f t="shared" si="3"/>
        <v>72000000</v>
      </c>
      <c r="Q19" s="28">
        <f t="shared" si="3"/>
        <v>79948000</v>
      </c>
    </row>
    <row r="20" spans="1:17" ht="13.5">
      <c r="A20" s="3" t="s">
        <v>38</v>
      </c>
      <c r="B20" s="2"/>
      <c r="C20" s="19">
        <v>2138167</v>
      </c>
      <c r="D20" s="19">
        <v>2138167</v>
      </c>
      <c r="E20" s="19">
        <v>2138167</v>
      </c>
      <c r="F20" s="19">
        <v>2138167</v>
      </c>
      <c r="G20" s="19">
        <v>2138167</v>
      </c>
      <c r="H20" s="19">
        <v>2138167</v>
      </c>
      <c r="I20" s="19">
        <v>2138167</v>
      </c>
      <c r="J20" s="19">
        <v>2138167</v>
      </c>
      <c r="K20" s="19">
        <v>2138167</v>
      </c>
      <c r="L20" s="19">
        <v>2138167</v>
      </c>
      <c r="M20" s="19">
        <v>2138167</v>
      </c>
      <c r="N20" s="20">
        <v>2138163</v>
      </c>
      <c r="O20" s="21">
        <v>25658000</v>
      </c>
      <c r="P20" s="19">
        <v>30000000</v>
      </c>
      <c r="Q20" s="22">
        <v>28000000</v>
      </c>
    </row>
    <row r="21" spans="1:17" ht="13.5">
      <c r="A21" s="3" t="s">
        <v>39</v>
      </c>
      <c r="B21" s="2"/>
      <c r="C21" s="19">
        <v>666667</v>
      </c>
      <c r="D21" s="19">
        <v>666667</v>
      </c>
      <c r="E21" s="19">
        <v>666667</v>
      </c>
      <c r="F21" s="19">
        <v>666667</v>
      </c>
      <c r="G21" s="19">
        <v>666667</v>
      </c>
      <c r="H21" s="19">
        <v>666667</v>
      </c>
      <c r="I21" s="19">
        <v>666667</v>
      </c>
      <c r="J21" s="19">
        <v>666667</v>
      </c>
      <c r="K21" s="19">
        <v>666667</v>
      </c>
      <c r="L21" s="19">
        <v>666667</v>
      </c>
      <c r="M21" s="19">
        <v>666667</v>
      </c>
      <c r="N21" s="20">
        <v>666663</v>
      </c>
      <c r="O21" s="21">
        <v>8000000</v>
      </c>
      <c r="P21" s="19">
        <v>15000000</v>
      </c>
      <c r="Q21" s="22">
        <v>14500000</v>
      </c>
    </row>
    <row r="22" spans="1:17" ht="13.5">
      <c r="A22" s="3" t="s">
        <v>40</v>
      </c>
      <c r="B22" s="2"/>
      <c r="C22" s="23">
        <v>5491502</v>
      </c>
      <c r="D22" s="23">
        <v>5491502</v>
      </c>
      <c r="E22" s="23">
        <v>5491502</v>
      </c>
      <c r="F22" s="23">
        <v>5491502</v>
      </c>
      <c r="G22" s="23">
        <v>5491502</v>
      </c>
      <c r="H22" s="23">
        <v>5491502</v>
      </c>
      <c r="I22" s="23">
        <v>5491502</v>
      </c>
      <c r="J22" s="23">
        <v>5491502</v>
      </c>
      <c r="K22" s="23">
        <v>5491502</v>
      </c>
      <c r="L22" s="23">
        <v>5491502</v>
      </c>
      <c r="M22" s="23">
        <v>5491502</v>
      </c>
      <c r="N22" s="24">
        <v>5491478</v>
      </c>
      <c r="O22" s="25">
        <v>65898000</v>
      </c>
      <c r="P22" s="23">
        <v>27000000</v>
      </c>
      <c r="Q22" s="26">
        <v>37448000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12871338</v>
      </c>
      <c r="D25" s="47">
        <f>+D5+D9+D15+D19+D24</f>
        <v>12871338</v>
      </c>
      <c r="E25" s="47">
        <f>+E5+E9+E15+E19+E24</f>
        <v>12871338</v>
      </c>
      <c r="F25" s="47">
        <f>+F5+F9+F15+F19+F24</f>
        <v>12871338</v>
      </c>
      <c r="G25" s="47">
        <f aca="true" t="shared" si="4" ref="G25:Q25">+G5+G9+G15+G19+G24</f>
        <v>12871338</v>
      </c>
      <c r="H25" s="47">
        <f t="shared" si="4"/>
        <v>12871338</v>
      </c>
      <c r="I25" s="47">
        <f>+I5+I9+I15+I19+I24</f>
        <v>12871338</v>
      </c>
      <c r="J25" s="47">
        <f>+J5+J9+J15+J19+J24</f>
        <v>12871338</v>
      </c>
      <c r="K25" s="47">
        <f>+K5+K9+K15+K19+K24</f>
        <v>12871338</v>
      </c>
      <c r="L25" s="47">
        <f>+L5+L9+L15+L19+L24</f>
        <v>12871338</v>
      </c>
      <c r="M25" s="47">
        <f t="shared" si="4"/>
        <v>12871338</v>
      </c>
      <c r="N25" s="48">
        <f t="shared" si="4"/>
        <v>12871282</v>
      </c>
      <c r="O25" s="49">
        <f t="shared" si="4"/>
        <v>154456000</v>
      </c>
      <c r="P25" s="47">
        <f t="shared" si="4"/>
        <v>155489000</v>
      </c>
      <c r="Q25" s="50">
        <f t="shared" si="4"/>
        <v>169458000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9713003</v>
      </c>
      <c r="D28" s="19">
        <v>9713003</v>
      </c>
      <c r="E28" s="19">
        <v>9713003</v>
      </c>
      <c r="F28" s="19">
        <v>9713003</v>
      </c>
      <c r="G28" s="19">
        <v>9713003</v>
      </c>
      <c r="H28" s="19">
        <v>9713003</v>
      </c>
      <c r="I28" s="19">
        <v>9713003</v>
      </c>
      <c r="J28" s="19">
        <v>9713003</v>
      </c>
      <c r="K28" s="19">
        <v>9713003</v>
      </c>
      <c r="L28" s="19">
        <v>9713003</v>
      </c>
      <c r="M28" s="19">
        <v>9713003</v>
      </c>
      <c r="N28" s="20">
        <v>9712967</v>
      </c>
      <c r="O28" s="29">
        <v>116556000</v>
      </c>
      <c r="P28" s="19">
        <v>121639000</v>
      </c>
      <c r="Q28" s="20">
        <v>133708000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1200000</v>
      </c>
      <c r="D31" s="19">
        <v>1200000</v>
      </c>
      <c r="E31" s="19">
        <v>1200000</v>
      </c>
      <c r="F31" s="19">
        <v>1200000</v>
      </c>
      <c r="G31" s="19">
        <v>1200000</v>
      </c>
      <c r="H31" s="19">
        <v>1200000</v>
      </c>
      <c r="I31" s="19">
        <v>1200000</v>
      </c>
      <c r="J31" s="19">
        <v>1200000</v>
      </c>
      <c r="K31" s="19">
        <v>1200000</v>
      </c>
      <c r="L31" s="19">
        <v>1200000</v>
      </c>
      <c r="M31" s="19">
        <v>1200000</v>
      </c>
      <c r="N31" s="20">
        <v>1200000</v>
      </c>
      <c r="O31" s="21">
        <v>14400000</v>
      </c>
      <c r="P31" s="19">
        <v>18850000</v>
      </c>
      <c r="Q31" s="22">
        <v>11750000</v>
      </c>
    </row>
    <row r="32" spans="1:17" ht="13.5">
      <c r="A32" s="54" t="s">
        <v>50</v>
      </c>
      <c r="B32" s="2"/>
      <c r="C32" s="30">
        <f>SUM(C28:C31)</f>
        <v>10913003</v>
      </c>
      <c r="D32" s="30">
        <f>SUM(D28:D31)</f>
        <v>10913003</v>
      </c>
      <c r="E32" s="30">
        <f>SUM(E28:E31)</f>
        <v>10913003</v>
      </c>
      <c r="F32" s="30">
        <f>SUM(F28:F31)</f>
        <v>10913003</v>
      </c>
      <c r="G32" s="30">
        <f aca="true" t="shared" si="5" ref="G32:Q32">SUM(G28:G31)</f>
        <v>10913003</v>
      </c>
      <c r="H32" s="30">
        <f t="shared" si="5"/>
        <v>10913003</v>
      </c>
      <c r="I32" s="30">
        <f>SUM(I28:I31)</f>
        <v>10913003</v>
      </c>
      <c r="J32" s="30">
        <f>SUM(J28:J31)</f>
        <v>10913003</v>
      </c>
      <c r="K32" s="30">
        <f>SUM(K28:K31)</f>
        <v>10913003</v>
      </c>
      <c r="L32" s="30">
        <f>SUM(L28:L31)</f>
        <v>10913003</v>
      </c>
      <c r="M32" s="30">
        <f t="shared" si="5"/>
        <v>10913003</v>
      </c>
      <c r="N32" s="31">
        <f t="shared" si="5"/>
        <v>10912967</v>
      </c>
      <c r="O32" s="32">
        <f t="shared" si="5"/>
        <v>130956000</v>
      </c>
      <c r="P32" s="30">
        <f t="shared" si="5"/>
        <v>140489000</v>
      </c>
      <c r="Q32" s="33">
        <f t="shared" si="5"/>
        <v>145458000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1958335</v>
      </c>
      <c r="D35" s="19">
        <v>1958335</v>
      </c>
      <c r="E35" s="19">
        <v>1958335</v>
      </c>
      <c r="F35" s="19">
        <v>1958335</v>
      </c>
      <c r="G35" s="19">
        <v>1958335</v>
      </c>
      <c r="H35" s="19">
        <v>1958335</v>
      </c>
      <c r="I35" s="19">
        <v>1958335</v>
      </c>
      <c r="J35" s="19">
        <v>1958335</v>
      </c>
      <c r="K35" s="19">
        <v>1958335</v>
      </c>
      <c r="L35" s="19">
        <v>1958335</v>
      </c>
      <c r="M35" s="19">
        <v>1958335</v>
      </c>
      <c r="N35" s="20">
        <v>1958315</v>
      </c>
      <c r="O35" s="21">
        <v>23500000</v>
      </c>
      <c r="P35" s="19">
        <v>15000000</v>
      </c>
      <c r="Q35" s="22">
        <v>24000000</v>
      </c>
    </row>
    <row r="36" spans="1:17" ht="13.5">
      <c r="A36" s="56" t="s">
        <v>53</v>
      </c>
      <c r="B36" s="6"/>
      <c r="C36" s="57">
        <f>SUM(C32:C35)</f>
        <v>12871338</v>
      </c>
      <c r="D36" s="57">
        <f>SUM(D32:D35)</f>
        <v>12871338</v>
      </c>
      <c r="E36" s="57">
        <f>SUM(E32:E35)</f>
        <v>12871338</v>
      </c>
      <c r="F36" s="57">
        <f>SUM(F32:F35)</f>
        <v>12871338</v>
      </c>
      <c r="G36" s="57">
        <f aca="true" t="shared" si="6" ref="G36:Q36">SUM(G32:G35)</f>
        <v>12871338</v>
      </c>
      <c r="H36" s="57">
        <f t="shared" si="6"/>
        <v>12871338</v>
      </c>
      <c r="I36" s="57">
        <f>SUM(I32:I35)</f>
        <v>12871338</v>
      </c>
      <c r="J36" s="57">
        <f>SUM(J32:J35)</f>
        <v>12871338</v>
      </c>
      <c r="K36" s="57">
        <f>SUM(K32:K35)</f>
        <v>12871338</v>
      </c>
      <c r="L36" s="57">
        <f>SUM(L32:L35)</f>
        <v>12871338</v>
      </c>
      <c r="M36" s="57">
        <f t="shared" si="6"/>
        <v>12871338</v>
      </c>
      <c r="N36" s="58">
        <f t="shared" si="6"/>
        <v>12871282</v>
      </c>
      <c r="O36" s="59">
        <f t="shared" si="6"/>
        <v>154456000</v>
      </c>
      <c r="P36" s="57">
        <f t="shared" si="6"/>
        <v>155489000</v>
      </c>
      <c r="Q36" s="60">
        <f t="shared" si="6"/>
        <v>169458000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975641</v>
      </c>
      <c r="D9" s="16">
        <f>SUM(D10:D14)</f>
        <v>975641</v>
      </c>
      <c r="E9" s="16">
        <f>SUM(E10:E14)</f>
        <v>975641</v>
      </c>
      <c r="F9" s="16">
        <f>SUM(F10:F14)</f>
        <v>975641</v>
      </c>
      <c r="G9" s="16">
        <f aca="true" t="shared" si="1" ref="G9:Q9">SUM(G10:G14)</f>
        <v>975641</v>
      </c>
      <c r="H9" s="16">
        <f t="shared" si="1"/>
        <v>975641</v>
      </c>
      <c r="I9" s="16">
        <f>SUM(I10:I14)</f>
        <v>975641</v>
      </c>
      <c r="J9" s="16">
        <f>SUM(J10:J14)</f>
        <v>975641</v>
      </c>
      <c r="K9" s="16">
        <f>SUM(K10:K14)</f>
        <v>975641</v>
      </c>
      <c r="L9" s="16">
        <f>SUM(L10:L14)</f>
        <v>975641</v>
      </c>
      <c r="M9" s="16">
        <f t="shared" si="1"/>
        <v>975641</v>
      </c>
      <c r="N9" s="17">
        <f>SUM(N10:N14)</f>
        <v>975639</v>
      </c>
      <c r="O9" s="27">
        <f t="shared" si="1"/>
        <v>11707690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975641</v>
      </c>
      <c r="D10" s="19">
        <v>975641</v>
      </c>
      <c r="E10" s="19">
        <v>975641</v>
      </c>
      <c r="F10" s="19">
        <v>975641</v>
      </c>
      <c r="G10" s="19">
        <v>975641</v>
      </c>
      <c r="H10" s="19">
        <v>975641</v>
      </c>
      <c r="I10" s="19">
        <v>975641</v>
      </c>
      <c r="J10" s="19">
        <v>975641</v>
      </c>
      <c r="K10" s="19">
        <v>975641</v>
      </c>
      <c r="L10" s="19">
        <v>975641</v>
      </c>
      <c r="M10" s="19">
        <v>975641</v>
      </c>
      <c r="N10" s="20">
        <v>975639</v>
      </c>
      <c r="O10" s="21">
        <v>11707690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6972303</v>
      </c>
      <c r="D15" s="16">
        <f>SUM(D16:D18)</f>
        <v>6972303</v>
      </c>
      <c r="E15" s="16">
        <f>SUM(E16:E18)</f>
        <v>6972303</v>
      </c>
      <c r="F15" s="16">
        <f>SUM(F16:F18)</f>
        <v>6972303</v>
      </c>
      <c r="G15" s="16">
        <f aca="true" t="shared" si="2" ref="G15:Q15">SUM(G16:G18)</f>
        <v>6972303</v>
      </c>
      <c r="H15" s="16">
        <f t="shared" si="2"/>
        <v>6972303</v>
      </c>
      <c r="I15" s="16">
        <f>SUM(I16:I18)</f>
        <v>6972303</v>
      </c>
      <c r="J15" s="16">
        <f>SUM(J16:J18)</f>
        <v>6972303</v>
      </c>
      <c r="K15" s="16">
        <f>SUM(K16:K18)</f>
        <v>6972303</v>
      </c>
      <c r="L15" s="16">
        <f>SUM(L16:L18)</f>
        <v>6972303</v>
      </c>
      <c r="M15" s="16">
        <f t="shared" si="2"/>
        <v>6972303</v>
      </c>
      <c r="N15" s="17">
        <f>SUM(N16:N18)</f>
        <v>6972244</v>
      </c>
      <c r="O15" s="27">
        <f t="shared" si="2"/>
        <v>83667577</v>
      </c>
      <c r="P15" s="16">
        <f t="shared" si="2"/>
        <v>114000000</v>
      </c>
      <c r="Q15" s="28">
        <f t="shared" si="2"/>
        <v>91000000</v>
      </c>
    </row>
    <row r="16" spans="1:17" ht="13.5">
      <c r="A16" s="3" t="s">
        <v>34</v>
      </c>
      <c r="B16" s="2"/>
      <c r="C16" s="19">
        <v>1135466</v>
      </c>
      <c r="D16" s="19">
        <v>1135466</v>
      </c>
      <c r="E16" s="19">
        <v>1135466</v>
      </c>
      <c r="F16" s="19">
        <v>1135466</v>
      </c>
      <c r="G16" s="19">
        <v>1135466</v>
      </c>
      <c r="H16" s="19">
        <v>1135466</v>
      </c>
      <c r="I16" s="19">
        <v>1135466</v>
      </c>
      <c r="J16" s="19">
        <v>1135466</v>
      </c>
      <c r="K16" s="19">
        <v>1135466</v>
      </c>
      <c r="L16" s="19">
        <v>1135466</v>
      </c>
      <c r="M16" s="19">
        <v>1135466</v>
      </c>
      <c r="N16" s="20">
        <v>1135456</v>
      </c>
      <c r="O16" s="21">
        <v>13625582</v>
      </c>
      <c r="P16" s="19">
        <v>16000000</v>
      </c>
      <c r="Q16" s="22"/>
    </row>
    <row r="17" spans="1:17" ht="13.5">
      <c r="A17" s="3" t="s">
        <v>35</v>
      </c>
      <c r="B17" s="2"/>
      <c r="C17" s="19">
        <v>5836837</v>
      </c>
      <c r="D17" s="19">
        <v>5836837</v>
      </c>
      <c r="E17" s="19">
        <v>5836837</v>
      </c>
      <c r="F17" s="19">
        <v>5836837</v>
      </c>
      <c r="G17" s="19">
        <v>5836837</v>
      </c>
      <c r="H17" s="19">
        <v>5836837</v>
      </c>
      <c r="I17" s="19">
        <v>5836837</v>
      </c>
      <c r="J17" s="19">
        <v>5836837</v>
      </c>
      <c r="K17" s="19">
        <v>5836837</v>
      </c>
      <c r="L17" s="19">
        <v>5836837</v>
      </c>
      <c r="M17" s="19">
        <v>5836837</v>
      </c>
      <c r="N17" s="20">
        <v>5836788</v>
      </c>
      <c r="O17" s="21">
        <v>70041995</v>
      </c>
      <c r="P17" s="19">
        <v>98000000</v>
      </c>
      <c r="Q17" s="22">
        <v>91000000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15508932</v>
      </c>
      <c r="D19" s="16">
        <f>SUM(D20:D23)</f>
        <v>15508932</v>
      </c>
      <c r="E19" s="16">
        <f>SUM(E20:E23)</f>
        <v>15508932</v>
      </c>
      <c r="F19" s="16">
        <f>SUM(F20:F23)</f>
        <v>15508932</v>
      </c>
      <c r="G19" s="16">
        <f aca="true" t="shared" si="3" ref="G19:Q19">SUM(G20:G23)</f>
        <v>15508932</v>
      </c>
      <c r="H19" s="16">
        <f t="shared" si="3"/>
        <v>15508932</v>
      </c>
      <c r="I19" s="16">
        <f>SUM(I20:I23)</f>
        <v>15508932</v>
      </c>
      <c r="J19" s="16">
        <f>SUM(J20:J23)</f>
        <v>15508932</v>
      </c>
      <c r="K19" s="16">
        <f>SUM(K20:K23)</f>
        <v>15508932</v>
      </c>
      <c r="L19" s="16">
        <f>SUM(L20:L23)</f>
        <v>15508932</v>
      </c>
      <c r="M19" s="16">
        <f t="shared" si="3"/>
        <v>15508932</v>
      </c>
      <c r="N19" s="17">
        <f>SUM(N20:N23)</f>
        <v>15508898</v>
      </c>
      <c r="O19" s="27">
        <f t="shared" si="3"/>
        <v>186107150</v>
      </c>
      <c r="P19" s="16">
        <f t="shared" si="3"/>
        <v>213000000</v>
      </c>
      <c r="Q19" s="28">
        <f t="shared" si="3"/>
        <v>244000000</v>
      </c>
    </row>
    <row r="20" spans="1:17" ht="13.5">
      <c r="A20" s="3" t="s">
        <v>38</v>
      </c>
      <c r="B20" s="2"/>
      <c r="C20" s="19">
        <v>1908097</v>
      </c>
      <c r="D20" s="19">
        <v>1908097</v>
      </c>
      <c r="E20" s="19">
        <v>1908097</v>
      </c>
      <c r="F20" s="19">
        <v>1908097</v>
      </c>
      <c r="G20" s="19">
        <v>1908097</v>
      </c>
      <c r="H20" s="19">
        <v>1908097</v>
      </c>
      <c r="I20" s="19">
        <v>1908097</v>
      </c>
      <c r="J20" s="19">
        <v>1908097</v>
      </c>
      <c r="K20" s="19">
        <v>1908097</v>
      </c>
      <c r="L20" s="19">
        <v>1908097</v>
      </c>
      <c r="M20" s="19">
        <v>1908097</v>
      </c>
      <c r="N20" s="20">
        <v>1908083</v>
      </c>
      <c r="O20" s="21">
        <v>22897150</v>
      </c>
      <c r="P20" s="19">
        <v>75000000</v>
      </c>
      <c r="Q20" s="22">
        <v>71000000</v>
      </c>
    </row>
    <row r="21" spans="1:17" ht="13.5">
      <c r="A21" s="3" t="s">
        <v>39</v>
      </c>
      <c r="B21" s="2"/>
      <c r="C21" s="19">
        <v>8116667</v>
      </c>
      <c r="D21" s="19">
        <v>8116667</v>
      </c>
      <c r="E21" s="19">
        <v>8116667</v>
      </c>
      <c r="F21" s="19">
        <v>8116667</v>
      </c>
      <c r="G21" s="19">
        <v>8116667</v>
      </c>
      <c r="H21" s="19">
        <v>8116667</v>
      </c>
      <c r="I21" s="19">
        <v>8116667</v>
      </c>
      <c r="J21" s="19">
        <v>8116667</v>
      </c>
      <c r="K21" s="19">
        <v>8116667</v>
      </c>
      <c r="L21" s="19">
        <v>8116667</v>
      </c>
      <c r="M21" s="19">
        <v>8116667</v>
      </c>
      <c r="N21" s="20">
        <v>8116663</v>
      </c>
      <c r="O21" s="21">
        <v>97400000</v>
      </c>
      <c r="P21" s="19">
        <v>65000000</v>
      </c>
      <c r="Q21" s="22">
        <v>85000000</v>
      </c>
    </row>
    <row r="22" spans="1:17" ht="13.5">
      <c r="A22" s="3" t="s">
        <v>40</v>
      </c>
      <c r="B22" s="2"/>
      <c r="C22" s="23">
        <v>5484168</v>
      </c>
      <c r="D22" s="23">
        <v>5484168</v>
      </c>
      <c r="E22" s="23">
        <v>5484168</v>
      </c>
      <c r="F22" s="23">
        <v>5484168</v>
      </c>
      <c r="G22" s="23">
        <v>5484168</v>
      </c>
      <c r="H22" s="23">
        <v>5484168</v>
      </c>
      <c r="I22" s="23">
        <v>5484168</v>
      </c>
      <c r="J22" s="23">
        <v>5484168</v>
      </c>
      <c r="K22" s="23">
        <v>5484168</v>
      </c>
      <c r="L22" s="23">
        <v>5484168</v>
      </c>
      <c r="M22" s="23">
        <v>5484168</v>
      </c>
      <c r="N22" s="24">
        <v>5484152</v>
      </c>
      <c r="O22" s="25">
        <v>65810000</v>
      </c>
      <c r="P22" s="23">
        <v>73000000</v>
      </c>
      <c r="Q22" s="26">
        <v>88000000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23456876</v>
      </c>
      <c r="D25" s="47">
        <f>+D5+D9+D15+D19+D24</f>
        <v>23456876</v>
      </c>
      <c r="E25" s="47">
        <f>+E5+E9+E15+E19+E24</f>
        <v>23456876</v>
      </c>
      <c r="F25" s="47">
        <f>+F5+F9+F15+F19+F24</f>
        <v>23456876</v>
      </c>
      <c r="G25" s="47">
        <f aca="true" t="shared" si="4" ref="G25:Q25">+G5+G9+G15+G19+G24</f>
        <v>23456876</v>
      </c>
      <c r="H25" s="47">
        <f t="shared" si="4"/>
        <v>23456876</v>
      </c>
      <c r="I25" s="47">
        <f>+I5+I9+I15+I19+I24</f>
        <v>23456876</v>
      </c>
      <c r="J25" s="47">
        <f>+J5+J9+J15+J19+J24</f>
        <v>23456876</v>
      </c>
      <c r="K25" s="47">
        <f>+K5+K9+K15+K19+K24</f>
        <v>23456876</v>
      </c>
      <c r="L25" s="47">
        <f>+L5+L9+L15+L19+L24</f>
        <v>23456876</v>
      </c>
      <c r="M25" s="47">
        <f t="shared" si="4"/>
        <v>23456876</v>
      </c>
      <c r="N25" s="48">
        <f t="shared" si="4"/>
        <v>23456781</v>
      </c>
      <c r="O25" s="49">
        <f t="shared" si="4"/>
        <v>281482417</v>
      </c>
      <c r="P25" s="47">
        <f t="shared" si="4"/>
        <v>327000000</v>
      </c>
      <c r="Q25" s="50">
        <f t="shared" si="4"/>
        <v>335000000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23456876</v>
      </c>
      <c r="D28" s="19">
        <v>23456876</v>
      </c>
      <c r="E28" s="19">
        <v>23456876</v>
      </c>
      <c r="F28" s="19">
        <v>23456876</v>
      </c>
      <c r="G28" s="19">
        <v>23456876</v>
      </c>
      <c r="H28" s="19">
        <v>23456876</v>
      </c>
      <c r="I28" s="19">
        <v>23456876</v>
      </c>
      <c r="J28" s="19">
        <v>23456876</v>
      </c>
      <c r="K28" s="19">
        <v>23456876</v>
      </c>
      <c r="L28" s="19">
        <v>23456876</v>
      </c>
      <c r="M28" s="19">
        <v>23456876</v>
      </c>
      <c r="N28" s="20">
        <v>23456781</v>
      </c>
      <c r="O28" s="29">
        <v>281482417</v>
      </c>
      <c r="P28" s="19">
        <v>327000000</v>
      </c>
      <c r="Q28" s="20">
        <v>335000000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23456876</v>
      </c>
      <c r="D32" s="30">
        <f>SUM(D28:D31)</f>
        <v>23456876</v>
      </c>
      <c r="E32" s="30">
        <f>SUM(E28:E31)</f>
        <v>23456876</v>
      </c>
      <c r="F32" s="30">
        <f>SUM(F28:F31)</f>
        <v>23456876</v>
      </c>
      <c r="G32" s="30">
        <f aca="true" t="shared" si="5" ref="G32:Q32">SUM(G28:G31)</f>
        <v>23456876</v>
      </c>
      <c r="H32" s="30">
        <f t="shared" si="5"/>
        <v>23456876</v>
      </c>
      <c r="I32" s="30">
        <f>SUM(I28:I31)</f>
        <v>23456876</v>
      </c>
      <c r="J32" s="30">
        <f>SUM(J28:J31)</f>
        <v>23456876</v>
      </c>
      <c r="K32" s="30">
        <f>SUM(K28:K31)</f>
        <v>23456876</v>
      </c>
      <c r="L32" s="30">
        <f>SUM(L28:L31)</f>
        <v>23456876</v>
      </c>
      <c r="M32" s="30">
        <f t="shared" si="5"/>
        <v>23456876</v>
      </c>
      <c r="N32" s="31">
        <f t="shared" si="5"/>
        <v>23456781</v>
      </c>
      <c r="O32" s="32">
        <f t="shared" si="5"/>
        <v>281482417</v>
      </c>
      <c r="P32" s="30">
        <f t="shared" si="5"/>
        <v>327000000</v>
      </c>
      <c r="Q32" s="33">
        <f t="shared" si="5"/>
        <v>335000000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23456876</v>
      </c>
      <c r="D36" s="57">
        <f>SUM(D32:D35)</f>
        <v>23456876</v>
      </c>
      <c r="E36" s="57">
        <f>SUM(E32:E35)</f>
        <v>23456876</v>
      </c>
      <c r="F36" s="57">
        <f>SUM(F32:F35)</f>
        <v>23456876</v>
      </c>
      <c r="G36" s="57">
        <f aca="true" t="shared" si="6" ref="G36:Q36">SUM(G32:G35)</f>
        <v>23456876</v>
      </c>
      <c r="H36" s="57">
        <f t="shared" si="6"/>
        <v>23456876</v>
      </c>
      <c r="I36" s="57">
        <f>SUM(I32:I35)</f>
        <v>23456876</v>
      </c>
      <c r="J36" s="57">
        <f>SUM(J32:J35)</f>
        <v>23456876</v>
      </c>
      <c r="K36" s="57">
        <f>SUM(K32:K35)</f>
        <v>23456876</v>
      </c>
      <c r="L36" s="57">
        <f>SUM(L32:L35)</f>
        <v>23456876</v>
      </c>
      <c r="M36" s="57">
        <f t="shared" si="6"/>
        <v>23456876</v>
      </c>
      <c r="N36" s="58">
        <f t="shared" si="6"/>
        <v>23456781</v>
      </c>
      <c r="O36" s="59">
        <f t="shared" si="6"/>
        <v>281482417</v>
      </c>
      <c r="P36" s="57">
        <f t="shared" si="6"/>
        <v>327000000</v>
      </c>
      <c r="Q36" s="60">
        <f t="shared" si="6"/>
        <v>335000000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4247377</v>
      </c>
      <c r="D5" s="16">
        <f>SUM(D6:D8)</f>
        <v>4247377</v>
      </c>
      <c r="E5" s="16">
        <f>SUM(E6:E8)</f>
        <v>4247377</v>
      </c>
      <c r="F5" s="16">
        <f>SUM(F6:F8)</f>
        <v>4247377</v>
      </c>
      <c r="G5" s="16">
        <f aca="true" t="shared" si="0" ref="G5:Q5">SUM(G6:G8)</f>
        <v>4247377</v>
      </c>
      <c r="H5" s="16">
        <f t="shared" si="0"/>
        <v>4247353</v>
      </c>
      <c r="I5" s="16">
        <f>SUM(I6:I8)</f>
        <v>4247377</v>
      </c>
      <c r="J5" s="16">
        <f>SUM(J6:J8)</f>
        <v>4247377</v>
      </c>
      <c r="K5" s="16">
        <f>SUM(K6:K8)</f>
        <v>4247377</v>
      </c>
      <c r="L5" s="16">
        <f>SUM(L6:L8)</f>
        <v>4247377</v>
      </c>
      <c r="M5" s="16">
        <f t="shared" si="0"/>
        <v>4247377</v>
      </c>
      <c r="N5" s="17">
        <f>SUM(N6:N8)</f>
        <v>4247377</v>
      </c>
      <c r="O5" s="18">
        <f t="shared" si="0"/>
        <v>50968500</v>
      </c>
      <c r="P5" s="16">
        <f t="shared" si="0"/>
        <v>22600000</v>
      </c>
      <c r="Q5" s="17">
        <f t="shared" si="0"/>
        <v>22498000</v>
      </c>
    </row>
    <row r="6" spans="1:17" ht="13.5">
      <c r="A6" s="3" t="s">
        <v>24</v>
      </c>
      <c r="B6" s="2"/>
      <c r="C6" s="19">
        <v>1096251</v>
      </c>
      <c r="D6" s="19">
        <v>1096251</v>
      </c>
      <c r="E6" s="19">
        <v>1096251</v>
      </c>
      <c r="F6" s="19">
        <v>1096251</v>
      </c>
      <c r="G6" s="19">
        <v>1096251</v>
      </c>
      <c r="H6" s="19">
        <v>1096239</v>
      </c>
      <c r="I6" s="19">
        <v>1096251</v>
      </c>
      <c r="J6" s="19">
        <v>1096251</v>
      </c>
      <c r="K6" s="19">
        <v>1096251</v>
      </c>
      <c r="L6" s="19">
        <v>1096251</v>
      </c>
      <c r="M6" s="19">
        <v>1096251</v>
      </c>
      <c r="N6" s="20">
        <v>1096251</v>
      </c>
      <c r="O6" s="21">
        <v>13155000</v>
      </c>
      <c r="P6" s="19">
        <v>14600000</v>
      </c>
      <c r="Q6" s="22">
        <v>14498000</v>
      </c>
    </row>
    <row r="7" spans="1:17" ht="13.5">
      <c r="A7" s="3" t="s">
        <v>25</v>
      </c>
      <c r="B7" s="2"/>
      <c r="C7" s="23">
        <v>3129168</v>
      </c>
      <c r="D7" s="23">
        <v>3129168</v>
      </c>
      <c r="E7" s="23">
        <v>3129168</v>
      </c>
      <c r="F7" s="23">
        <v>3129168</v>
      </c>
      <c r="G7" s="23">
        <v>3129168</v>
      </c>
      <c r="H7" s="23">
        <v>3129152</v>
      </c>
      <c r="I7" s="23">
        <v>3129168</v>
      </c>
      <c r="J7" s="23">
        <v>3129168</v>
      </c>
      <c r="K7" s="23">
        <v>3129168</v>
      </c>
      <c r="L7" s="23">
        <v>3129168</v>
      </c>
      <c r="M7" s="23">
        <v>3129168</v>
      </c>
      <c r="N7" s="24">
        <v>3129168</v>
      </c>
      <c r="O7" s="25">
        <v>37550000</v>
      </c>
      <c r="P7" s="23">
        <v>8000000</v>
      </c>
      <c r="Q7" s="26">
        <v>8000000</v>
      </c>
    </row>
    <row r="8" spans="1:17" ht="13.5">
      <c r="A8" s="3" t="s">
        <v>26</v>
      </c>
      <c r="B8" s="2"/>
      <c r="C8" s="19">
        <v>21958</v>
      </c>
      <c r="D8" s="19">
        <v>21958</v>
      </c>
      <c r="E8" s="19">
        <v>21958</v>
      </c>
      <c r="F8" s="19">
        <v>21958</v>
      </c>
      <c r="G8" s="19">
        <v>21958</v>
      </c>
      <c r="H8" s="19">
        <v>21962</v>
      </c>
      <c r="I8" s="19">
        <v>21958</v>
      </c>
      <c r="J8" s="19">
        <v>21958</v>
      </c>
      <c r="K8" s="19">
        <v>21958</v>
      </c>
      <c r="L8" s="19">
        <v>21958</v>
      </c>
      <c r="M8" s="19">
        <v>21958</v>
      </c>
      <c r="N8" s="20">
        <v>21958</v>
      </c>
      <c r="O8" s="21">
        <v>263500</v>
      </c>
      <c r="P8" s="19"/>
      <c r="Q8" s="22"/>
    </row>
    <row r="9" spans="1:17" ht="13.5">
      <c r="A9" s="1" t="s">
        <v>27</v>
      </c>
      <c r="B9" s="2"/>
      <c r="C9" s="16">
        <f>SUM(C10:C14)</f>
        <v>943335</v>
      </c>
      <c r="D9" s="16">
        <f>SUM(D10:D14)</f>
        <v>943335</v>
      </c>
      <c r="E9" s="16">
        <f>SUM(E10:E14)</f>
        <v>943335</v>
      </c>
      <c r="F9" s="16">
        <f>SUM(F10:F14)</f>
        <v>943335</v>
      </c>
      <c r="G9" s="16">
        <f aca="true" t="shared" si="1" ref="G9:Q9">SUM(G10:G14)</f>
        <v>943335</v>
      </c>
      <c r="H9" s="16">
        <f t="shared" si="1"/>
        <v>943315</v>
      </c>
      <c r="I9" s="16">
        <f>SUM(I10:I14)</f>
        <v>943335</v>
      </c>
      <c r="J9" s="16">
        <f>SUM(J10:J14)</f>
        <v>943335</v>
      </c>
      <c r="K9" s="16">
        <f>SUM(K10:K14)</f>
        <v>943335</v>
      </c>
      <c r="L9" s="16">
        <f>SUM(L10:L14)</f>
        <v>943335</v>
      </c>
      <c r="M9" s="16">
        <f t="shared" si="1"/>
        <v>943335</v>
      </c>
      <c r="N9" s="17">
        <f>SUM(N10:N14)</f>
        <v>943335</v>
      </c>
      <c r="O9" s="27">
        <f t="shared" si="1"/>
        <v>11320000</v>
      </c>
      <c r="P9" s="16">
        <f t="shared" si="1"/>
        <v>17734193</v>
      </c>
      <c r="Q9" s="28">
        <f t="shared" si="1"/>
        <v>17212833</v>
      </c>
    </row>
    <row r="10" spans="1:17" ht="13.5">
      <c r="A10" s="3" t="s">
        <v>28</v>
      </c>
      <c r="B10" s="2"/>
      <c r="C10" s="19">
        <v>564167</v>
      </c>
      <c r="D10" s="19">
        <v>564167</v>
      </c>
      <c r="E10" s="19">
        <v>564167</v>
      </c>
      <c r="F10" s="19">
        <v>564167</v>
      </c>
      <c r="G10" s="19">
        <v>564167</v>
      </c>
      <c r="H10" s="19">
        <v>564163</v>
      </c>
      <c r="I10" s="19">
        <v>564167</v>
      </c>
      <c r="J10" s="19">
        <v>564167</v>
      </c>
      <c r="K10" s="19">
        <v>564167</v>
      </c>
      <c r="L10" s="19">
        <v>564167</v>
      </c>
      <c r="M10" s="19">
        <v>564167</v>
      </c>
      <c r="N10" s="20">
        <v>564167</v>
      </c>
      <c r="O10" s="21">
        <v>6770000</v>
      </c>
      <c r="P10" s="19">
        <v>2030000</v>
      </c>
      <c r="Q10" s="22">
        <v>1300000</v>
      </c>
    </row>
    <row r="11" spans="1:17" ht="13.5">
      <c r="A11" s="3" t="s">
        <v>29</v>
      </c>
      <c r="B11" s="2"/>
      <c r="C11" s="19">
        <v>8333</v>
      </c>
      <c r="D11" s="19">
        <v>8333</v>
      </c>
      <c r="E11" s="19">
        <v>8333</v>
      </c>
      <c r="F11" s="19">
        <v>8333</v>
      </c>
      <c r="G11" s="19">
        <v>8333</v>
      </c>
      <c r="H11" s="19">
        <v>8337</v>
      </c>
      <c r="I11" s="19">
        <v>8333</v>
      </c>
      <c r="J11" s="19">
        <v>8333</v>
      </c>
      <c r="K11" s="19">
        <v>8333</v>
      </c>
      <c r="L11" s="19">
        <v>8333</v>
      </c>
      <c r="M11" s="19">
        <v>8333</v>
      </c>
      <c r="N11" s="20">
        <v>8333</v>
      </c>
      <c r="O11" s="21">
        <v>100000</v>
      </c>
      <c r="P11" s="19">
        <v>760000</v>
      </c>
      <c r="Q11" s="22">
        <v>850000</v>
      </c>
    </row>
    <row r="12" spans="1:17" ht="13.5">
      <c r="A12" s="3" t="s">
        <v>30</v>
      </c>
      <c r="B12" s="2"/>
      <c r="C12" s="19">
        <v>245835</v>
      </c>
      <c r="D12" s="19">
        <v>245835</v>
      </c>
      <c r="E12" s="19">
        <v>245835</v>
      </c>
      <c r="F12" s="19">
        <v>245835</v>
      </c>
      <c r="G12" s="19">
        <v>245835</v>
      </c>
      <c r="H12" s="19">
        <v>245815</v>
      </c>
      <c r="I12" s="19">
        <v>245835</v>
      </c>
      <c r="J12" s="19">
        <v>245835</v>
      </c>
      <c r="K12" s="19">
        <v>245835</v>
      </c>
      <c r="L12" s="19">
        <v>245835</v>
      </c>
      <c r="M12" s="19">
        <v>245835</v>
      </c>
      <c r="N12" s="20">
        <v>245835</v>
      </c>
      <c r="O12" s="21">
        <v>2950000</v>
      </c>
      <c r="P12" s="19">
        <v>11944193</v>
      </c>
      <c r="Q12" s="22">
        <v>12062833</v>
      </c>
    </row>
    <row r="13" spans="1:17" ht="13.5">
      <c r="A13" s="3" t="s">
        <v>31</v>
      </c>
      <c r="B13" s="2"/>
      <c r="C13" s="19">
        <v>125000</v>
      </c>
      <c r="D13" s="19">
        <v>125000</v>
      </c>
      <c r="E13" s="19">
        <v>125000</v>
      </c>
      <c r="F13" s="19">
        <v>125000</v>
      </c>
      <c r="G13" s="19">
        <v>125000</v>
      </c>
      <c r="H13" s="19">
        <v>125000</v>
      </c>
      <c r="I13" s="19">
        <v>125000</v>
      </c>
      <c r="J13" s="19">
        <v>125000</v>
      </c>
      <c r="K13" s="19">
        <v>125000</v>
      </c>
      <c r="L13" s="19">
        <v>125000</v>
      </c>
      <c r="M13" s="19">
        <v>125000</v>
      </c>
      <c r="N13" s="20">
        <v>125000</v>
      </c>
      <c r="O13" s="21">
        <v>1500000</v>
      </c>
      <c r="P13" s="19">
        <v>3000000</v>
      </c>
      <c r="Q13" s="22">
        <v>3000000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21614667</v>
      </c>
      <c r="D15" s="16">
        <f>SUM(D16:D18)</f>
        <v>21614667</v>
      </c>
      <c r="E15" s="16">
        <f>SUM(E16:E18)</f>
        <v>21614667</v>
      </c>
      <c r="F15" s="16">
        <f>SUM(F16:F18)</f>
        <v>21614667</v>
      </c>
      <c r="G15" s="16">
        <f aca="true" t="shared" si="2" ref="G15:Q15">SUM(G16:G18)</f>
        <v>21614667</v>
      </c>
      <c r="H15" s="16">
        <f t="shared" si="2"/>
        <v>21614660</v>
      </c>
      <c r="I15" s="16">
        <f>SUM(I16:I18)</f>
        <v>21614667</v>
      </c>
      <c r="J15" s="16">
        <f>SUM(J16:J18)</f>
        <v>21614667</v>
      </c>
      <c r="K15" s="16">
        <f>SUM(K16:K18)</f>
        <v>21614667</v>
      </c>
      <c r="L15" s="16">
        <f>SUM(L16:L18)</f>
        <v>21614667</v>
      </c>
      <c r="M15" s="16">
        <f t="shared" si="2"/>
        <v>21614667</v>
      </c>
      <c r="N15" s="17">
        <f>SUM(N16:N18)</f>
        <v>21614667</v>
      </c>
      <c r="O15" s="27">
        <f t="shared" si="2"/>
        <v>259375997</v>
      </c>
      <c r="P15" s="16">
        <f t="shared" si="2"/>
        <v>193493154</v>
      </c>
      <c r="Q15" s="28">
        <f t="shared" si="2"/>
        <v>209019078</v>
      </c>
    </row>
    <row r="16" spans="1:17" ht="13.5">
      <c r="A16" s="3" t="s">
        <v>34</v>
      </c>
      <c r="B16" s="2"/>
      <c r="C16" s="19">
        <v>220833</v>
      </c>
      <c r="D16" s="19">
        <v>220833</v>
      </c>
      <c r="E16" s="19">
        <v>220833</v>
      </c>
      <c r="F16" s="19">
        <v>220833</v>
      </c>
      <c r="G16" s="19">
        <v>220833</v>
      </c>
      <c r="H16" s="19">
        <v>220837</v>
      </c>
      <c r="I16" s="19">
        <v>220833</v>
      </c>
      <c r="J16" s="19">
        <v>220833</v>
      </c>
      <c r="K16" s="19">
        <v>220833</v>
      </c>
      <c r="L16" s="19">
        <v>220833</v>
      </c>
      <c r="M16" s="19">
        <v>220833</v>
      </c>
      <c r="N16" s="20">
        <v>220833</v>
      </c>
      <c r="O16" s="21">
        <v>2650000</v>
      </c>
      <c r="P16" s="19">
        <v>10426800</v>
      </c>
      <c r="Q16" s="22">
        <v>15665847</v>
      </c>
    </row>
    <row r="17" spans="1:17" ht="13.5">
      <c r="A17" s="3" t="s">
        <v>35</v>
      </c>
      <c r="B17" s="2"/>
      <c r="C17" s="19">
        <v>21393834</v>
      </c>
      <c r="D17" s="19">
        <v>21393834</v>
      </c>
      <c r="E17" s="19">
        <v>21393834</v>
      </c>
      <c r="F17" s="19">
        <v>21393834</v>
      </c>
      <c r="G17" s="19">
        <v>21393834</v>
      </c>
      <c r="H17" s="19">
        <v>21393823</v>
      </c>
      <c r="I17" s="19">
        <v>21393834</v>
      </c>
      <c r="J17" s="19">
        <v>21393834</v>
      </c>
      <c r="K17" s="19">
        <v>21393834</v>
      </c>
      <c r="L17" s="19">
        <v>21393834</v>
      </c>
      <c r="M17" s="19">
        <v>21393834</v>
      </c>
      <c r="N17" s="20">
        <v>21393834</v>
      </c>
      <c r="O17" s="21">
        <v>256725997</v>
      </c>
      <c r="P17" s="19">
        <v>182997354</v>
      </c>
      <c r="Q17" s="22">
        <v>193273231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>
        <v>69000</v>
      </c>
      <c r="Q18" s="22">
        <v>80000</v>
      </c>
    </row>
    <row r="19" spans="1:17" ht="13.5">
      <c r="A19" s="1" t="s">
        <v>37</v>
      </c>
      <c r="B19" s="4"/>
      <c r="C19" s="16">
        <f>SUM(C20:C23)</f>
        <v>24144997</v>
      </c>
      <c r="D19" s="16">
        <f>SUM(D20:D23)</f>
        <v>24144997</v>
      </c>
      <c r="E19" s="16">
        <f>SUM(E20:E23)</f>
        <v>24144997</v>
      </c>
      <c r="F19" s="16">
        <f>SUM(F20:F23)</f>
        <v>24144997</v>
      </c>
      <c r="G19" s="16">
        <f aca="true" t="shared" si="3" ref="G19:Q19">SUM(G20:G23)</f>
        <v>24144997</v>
      </c>
      <c r="H19" s="16">
        <f t="shared" si="3"/>
        <v>24145033</v>
      </c>
      <c r="I19" s="16">
        <f>SUM(I20:I23)</f>
        <v>24144997</v>
      </c>
      <c r="J19" s="16">
        <f>SUM(J20:J23)</f>
        <v>24144997</v>
      </c>
      <c r="K19" s="16">
        <f>SUM(K20:K23)</f>
        <v>24144997</v>
      </c>
      <c r="L19" s="16">
        <f>SUM(L20:L23)</f>
        <v>24144997</v>
      </c>
      <c r="M19" s="16">
        <f t="shared" si="3"/>
        <v>24144997</v>
      </c>
      <c r="N19" s="17">
        <f>SUM(N20:N23)</f>
        <v>24144997</v>
      </c>
      <c r="O19" s="27">
        <f t="shared" si="3"/>
        <v>289740000</v>
      </c>
      <c r="P19" s="16">
        <f t="shared" si="3"/>
        <v>382658250</v>
      </c>
      <c r="Q19" s="28">
        <f t="shared" si="3"/>
        <v>426768809</v>
      </c>
    </row>
    <row r="20" spans="1:17" ht="13.5">
      <c r="A20" s="3" t="s">
        <v>38</v>
      </c>
      <c r="B20" s="2"/>
      <c r="C20" s="19">
        <v>5733333</v>
      </c>
      <c r="D20" s="19">
        <v>5733333</v>
      </c>
      <c r="E20" s="19">
        <v>5733333</v>
      </c>
      <c r="F20" s="19">
        <v>5733333</v>
      </c>
      <c r="G20" s="19">
        <v>5733333</v>
      </c>
      <c r="H20" s="19">
        <v>5733337</v>
      </c>
      <c r="I20" s="19">
        <v>5733333</v>
      </c>
      <c r="J20" s="19">
        <v>5733333</v>
      </c>
      <c r="K20" s="19">
        <v>5733333</v>
      </c>
      <c r="L20" s="19">
        <v>5733333</v>
      </c>
      <c r="M20" s="19">
        <v>5733333</v>
      </c>
      <c r="N20" s="20">
        <v>5733333</v>
      </c>
      <c r="O20" s="21">
        <v>68800000</v>
      </c>
      <c r="P20" s="19">
        <v>92600000</v>
      </c>
      <c r="Q20" s="22">
        <v>99578000</v>
      </c>
    </row>
    <row r="21" spans="1:17" ht="13.5">
      <c r="A21" s="3" t="s">
        <v>39</v>
      </c>
      <c r="B21" s="2"/>
      <c r="C21" s="19">
        <v>12624998</v>
      </c>
      <c r="D21" s="19">
        <v>12624998</v>
      </c>
      <c r="E21" s="19">
        <v>12624998</v>
      </c>
      <c r="F21" s="19">
        <v>12624998</v>
      </c>
      <c r="G21" s="19">
        <v>12624998</v>
      </c>
      <c r="H21" s="19">
        <v>12625022</v>
      </c>
      <c r="I21" s="19">
        <v>12624998</v>
      </c>
      <c r="J21" s="19">
        <v>12624998</v>
      </c>
      <c r="K21" s="19">
        <v>12624998</v>
      </c>
      <c r="L21" s="19">
        <v>12624998</v>
      </c>
      <c r="M21" s="19">
        <v>12624998</v>
      </c>
      <c r="N21" s="20">
        <v>12624998</v>
      </c>
      <c r="O21" s="21">
        <v>151500000</v>
      </c>
      <c r="P21" s="19">
        <v>168132000</v>
      </c>
      <c r="Q21" s="22">
        <v>187196556</v>
      </c>
    </row>
    <row r="22" spans="1:17" ht="13.5">
      <c r="A22" s="3" t="s">
        <v>40</v>
      </c>
      <c r="B22" s="2"/>
      <c r="C22" s="23">
        <v>5174999</v>
      </c>
      <c r="D22" s="23">
        <v>5174999</v>
      </c>
      <c r="E22" s="23">
        <v>5174999</v>
      </c>
      <c r="F22" s="23">
        <v>5174999</v>
      </c>
      <c r="G22" s="23">
        <v>5174999</v>
      </c>
      <c r="H22" s="23">
        <v>5175011</v>
      </c>
      <c r="I22" s="23">
        <v>5174999</v>
      </c>
      <c r="J22" s="23">
        <v>5174999</v>
      </c>
      <c r="K22" s="23">
        <v>5174999</v>
      </c>
      <c r="L22" s="23">
        <v>5174999</v>
      </c>
      <c r="M22" s="23">
        <v>5174999</v>
      </c>
      <c r="N22" s="24">
        <v>5174999</v>
      </c>
      <c r="O22" s="25">
        <v>62100000</v>
      </c>
      <c r="P22" s="23">
        <v>121926250</v>
      </c>
      <c r="Q22" s="26">
        <v>139994253</v>
      </c>
    </row>
    <row r="23" spans="1:17" ht="13.5">
      <c r="A23" s="3" t="s">
        <v>41</v>
      </c>
      <c r="B23" s="2"/>
      <c r="C23" s="19">
        <v>611667</v>
      </c>
      <c r="D23" s="19">
        <v>611667</v>
      </c>
      <c r="E23" s="19">
        <v>611667</v>
      </c>
      <c r="F23" s="19">
        <v>611667</v>
      </c>
      <c r="G23" s="19">
        <v>611667</v>
      </c>
      <c r="H23" s="19">
        <v>611663</v>
      </c>
      <c r="I23" s="19">
        <v>611667</v>
      </c>
      <c r="J23" s="19">
        <v>611667</v>
      </c>
      <c r="K23" s="19">
        <v>611667</v>
      </c>
      <c r="L23" s="19">
        <v>611667</v>
      </c>
      <c r="M23" s="19">
        <v>611667</v>
      </c>
      <c r="N23" s="20">
        <v>611667</v>
      </c>
      <c r="O23" s="21">
        <v>7340000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50950376</v>
      </c>
      <c r="D25" s="47">
        <f>+D5+D9+D15+D19+D24</f>
        <v>50950376</v>
      </c>
      <c r="E25" s="47">
        <f>+E5+E9+E15+E19+E24</f>
        <v>50950376</v>
      </c>
      <c r="F25" s="47">
        <f>+F5+F9+F15+F19+F24</f>
        <v>50950376</v>
      </c>
      <c r="G25" s="47">
        <f aca="true" t="shared" si="4" ref="G25:Q25">+G5+G9+G15+G19+G24</f>
        <v>50950376</v>
      </c>
      <c r="H25" s="47">
        <f t="shared" si="4"/>
        <v>50950361</v>
      </c>
      <c r="I25" s="47">
        <f>+I5+I9+I15+I19+I24</f>
        <v>50950376</v>
      </c>
      <c r="J25" s="47">
        <f>+J5+J9+J15+J19+J24</f>
        <v>50950376</v>
      </c>
      <c r="K25" s="47">
        <f>+K5+K9+K15+K19+K24</f>
        <v>50950376</v>
      </c>
      <c r="L25" s="47">
        <f>+L5+L9+L15+L19+L24</f>
        <v>50950376</v>
      </c>
      <c r="M25" s="47">
        <f t="shared" si="4"/>
        <v>50950376</v>
      </c>
      <c r="N25" s="48">
        <f t="shared" si="4"/>
        <v>50950376</v>
      </c>
      <c r="O25" s="49">
        <f t="shared" si="4"/>
        <v>611404497</v>
      </c>
      <c r="P25" s="47">
        <f t="shared" si="4"/>
        <v>616485597</v>
      </c>
      <c r="Q25" s="50">
        <f t="shared" si="4"/>
        <v>675498720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38257165</v>
      </c>
      <c r="D28" s="19">
        <v>38257165</v>
      </c>
      <c r="E28" s="19">
        <v>38257165</v>
      </c>
      <c r="F28" s="19">
        <v>38257165</v>
      </c>
      <c r="G28" s="19">
        <v>38257165</v>
      </c>
      <c r="H28" s="19">
        <v>38257182</v>
      </c>
      <c r="I28" s="19">
        <v>38257165</v>
      </c>
      <c r="J28" s="19">
        <v>38257165</v>
      </c>
      <c r="K28" s="19">
        <v>38257165</v>
      </c>
      <c r="L28" s="19">
        <v>38257165</v>
      </c>
      <c r="M28" s="19">
        <v>38257165</v>
      </c>
      <c r="N28" s="20">
        <v>38257165</v>
      </c>
      <c r="O28" s="29">
        <v>459085997</v>
      </c>
      <c r="P28" s="19">
        <v>511355604</v>
      </c>
      <c r="Q28" s="20">
        <v>564630040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>
        <v>730000</v>
      </c>
      <c r="Q31" s="22"/>
    </row>
    <row r="32" spans="1:17" ht="13.5">
      <c r="A32" s="54" t="s">
        <v>50</v>
      </c>
      <c r="B32" s="2"/>
      <c r="C32" s="30">
        <f>SUM(C28:C31)</f>
        <v>38257165</v>
      </c>
      <c r="D32" s="30">
        <f>SUM(D28:D31)</f>
        <v>38257165</v>
      </c>
      <c r="E32" s="30">
        <f>SUM(E28:E31)</f>
        <v>38257165</v>
      </c>
      <c r="F32" s="30">
        <f>SUM(F28:F31)</f>
        <v>38257165</v>
      </c>
      <c r="G32" s="30">
        <f aca="true" t="shared" si="5" ref="G32:Q32">SUM(G28:G31)</f>
        <v>38257165</v>
      </c>
      <c r="H32" s="30">
        <f t="shared" si="5"/>
        <v>38257182</v>
      </c>
      <c r="I32" s="30">
        <f>SUM(I28:I31)</f>
        <v>38257165</v>
      </c>
      <c r="J32" s="30">
        <f>SUM(J28:J31)</f>
        <v>38257165</v>
      </c>
      <c r="K32" s="30">
        <f>SUM(K28:K31)</f>
        <v>38257165</v>
      </c>
      <c r="L32" s="30">
        <f>SUM(L28:L31)</f>
        <v>38257165</v>
      </c>
      <c r="M32" s="30">
        <f t="shared" si="5"/>
        <v>38257165</v>
      </c>
      <c r="N32" s="31">
        <f t="shared" si="5"/>
        <v>38257165</v>
      </c>
      <c r="O32" s="32">
        <f t="shared" si="5"/>
        <v>459085997</v>
      </c>
      <c r="P32" s="30">
        <f t="shared" si="5"/>
        <v>512085604</v>
      </c>
      <c r="Q32" s="33">
        <f t="shared" si="5"/>
        <v>564630040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7916666</v>
      </c>
      <c r="D34" s="19">
        <v>7916666</v>
      </c>
      <c r="E34" s="19">
        <v>7916666</v>
      </c>
      <c r="F34" s="19">
        <v>7916666</v>
      </c>
      <c r="G34" s="19">
        <v>7916666</v>
      </c>
      <c r="H34" s="19">
        <v>7916674</v>
      </c>
      <c r="I34" s="19">
        <v>7916666</v>
      </c>
      <c r="J34" s="19">
        <v>7916666</v>
      </c>
      <c r="K34" s="19">
        <v>7916666</v>
      </c>
      <c r="L34" s="19">
        <v>7916666</v>
      </c>
      <c r="M34" s="19">
        <v>7916666</v>
      </c>
      <c r="N34" s="20">
        <v>7916666</v>
      </c>
      <c r="O34" s="21">
        <v>95000000</v>
      </c>
      <c r="P34" s="19">
        <v>25000000</v>
      </c>
      <c r="Q34" s="22">
        <v>25000000</v>
      </c>
    </row>
    <row r="35" spans="1:17" ht="13.5">
      <c r="A35" s="55" t="s">
        <v>52</v>
      </c>
      <c r="B35" s="2"/>
      <c r="C35" s="19">
        <v>4776545</v>
      </c>
      <c r="D35" s="19">
        <v>4776545</v>
      </c>
      <c r="E35" s="19">
        <v>4776545</v>
      </c>
      <c r="F35" s="19">
        <v>4776545</v>
      </c>
      <c r="G35" s="19">
        <v>4776545</v>
      </c>
      <c r="H35" s="19">
        <v>4776505</v>
      </c>
      <c r="I35" s="19">
        <v>4776545</v>
      </c>
      <c r="J35" s="19">
        <v>4776545</v>
      </c>
      <c r="K35" s="19">
        <v>4776545</v>
      </c>
      <c r="L35" s="19">
        <v>4776545</v>
      </c>
      <c r="M35" s="19">
        <v>4776545</v>
      </c>
      <c r="N35" s="20">
        <v>4776545</v>
      </c>
      <c r="O35" s="21">
        <v>57318500</v>
      </c>
      <c r="P35" s="19">
        <v>79399993</v>
      </c>
      <c r="Q35" s="22">
        <v>85868680</v>
      </c>
    </row>
    <row r="36" spans="1:17" ht="13.5">
      <c r="A36" s="56" t="s">
        <v>53</v>
      </c>
      <c r="B36" s="6"/>
      <c r="C36" s="57">
        <f>SUM(C32:C35)</f>
        <v>50950376</v>
      </c>
      <c r="D36" s="57">
        <f>SUM(D32:D35)</f>
        <v>50950376</v>
      </c>
      <c r="E36" s="57">
        <f>SUM(E32:E35)</f>
        <v>50950376</v>
      </c>
      <c r="F36" s="57">
        <f>SUM(F32:F35)</f>
        <v>50950376</v>
      </c>
      <c r="G36" s="57">
        <f aca="true" t="shared" si="6" ref="G36:Q36">SUM(G32:G35)</f>
        <v>50950376</v>
      </c>
      <c r="H36" s="57">
        <f t="shared" si="6"/>
        <v>50950361</v>
      </c>
      <c r="I36" s="57">
        <f>SUM(I32:I35)</f>
        <v>50950376</v>
      </c>
      <c r="J36" s="57">
        <f>SUM(J32:J35)</f>
        <v>50950376</v>
      </c>
      <c r="K36" s="57">
        <f>SUM(K32:K35)</f>
        <v>50950376</v>
      </c>
      <c r="L36" s="57">
        <f>SUM(L32:L35)</f>
        <v>50950376</v>
      </c>
      <c r="M36" s="57">
        <f t="shared" si="6"/>
        <v>50950376</v>
      </c>
      <c r="N36" s="58">
        <f t="shared" si="6"/>
        <v>50950376</v>
      </c>
      <c r="O36" s="59">
        <f t="shared" si="6"/>
        <v>611404497</v>
      </c>
      <c r="P36" s="57">
        <f t="shared" si="6"/>
        <v>616485597</v>
      </c>
      <c r="Q36" s="60">
        <f t="shared" si="6"/>
        <v>675498720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2144495</v>
      </c>
      <c r="D9" s="16">
        <f>SUM(D10:D14)</f>
        <v>2144495</v>
      </c>
      <c r="E9" s="16">
        <f>SUM(E10:E14)</f>
        <v>2144495</v>
      </c>
      <c r="F9" s="16">
        <f>SUM(F10:F14)</f>
        <v>2144495</v>
      </c>
      <c r="G9" s="16">
        <f aca="true" t="shared" si="1" ref="G9:Q9">SUM(G10:G14)</f>
        <v>2144495</v>
      </c>
      <c r="H9" s="16">
        <f t="shared" si="1"/>
        <v>2144495</v>
      </c>
      <c r="I9" s="16">
        <f>SUM(I10:I14)</f>
        <v>2144495</v>
      </c>
      <c r="J9" s="16">
        <f>SUM(J10:J14)</f>
        <v>2144495</v>
      </c>
      <c r="K9" s="16">
        <f>SUM(K10:K14)</f>
        <v>2144495</v>
      </c>
      <c r="L9" s="16">
        <f>SUM(L10:L14)</f>
        <v>2144495</v>
      </c>
      <c r="M9" s="16">
        <f t="shared" si="1"/>
        <v>2144495</v>
      </c>
      <c r="N9" s="17">
        <f>SUM(N10:N14)</f>
        <v>2144495</v>
      </c>
      <c r="O9" s="27">
        <f t="shared" si="1"/>
        <v>25733940</v>
      </c>
      <c r="P9" s="16">
        <f t="shared" si="1"/>
        <v>4733940</v>
      </c>
      <c r="Q9" s="28">
        <f t="shared" si="1"/>
        <v>12000000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2144495</v>
      </c>
      <c r="D11" s="19">
        <v>2144495</v>
      </c>
      <c r="E11" s="19">
        <v>2144495</v>
      </c>
      <c r="F11" s="19">
        <v>2144495</v>
      </c>
      <c r="G11" s="19">
        <v>2144495</v>
      </c>
      <c r="H11" s="19">
        <v>2144495</v>
      </c>
      <c r="I11" s="19">
        <v>2144495</v>
      </c>
      <c r="J11" s="19">
        <v>2144495</v>
      </c>
      <c r="K11" s="19">
        <v>2144495</v>
      </c>
      <c r="L11" s="19">
        <v>2144495</v>
      </c>
      <c r="M11" s="19">
        <v>2144495</v>
      </c>
      <c r="N11" s="20">
        <v>2144495</v>
      </c>
      <c r="O11" s="21">
        <v>25733940</v>
      </c>
      <c r="P11" s="19">
        <v>4733940</v>
      </c>
      <c r="Q11" s="22">
        <v>12000000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3387356</v>
      </c>
      <c r="D15" s="16">
        <f>SUM(D16:D18)</f>
        <v>3387356</v>
      </c>
      <c r="E15" s="16">
        <f>SUM(E16:E18)</f>
        <v>3387356</v>
      </c>
      <c r="F15" s="16">
        <f>SUM(F16:F18)</f>
        <v>3387356</v>
      </c>
      <c r="G15" s="16">
        <f aca="true" t="shared" si="2" ref="G15:Q15">SUM(G16:G18)</f>
        <v>3387356</v>
      </c>
      <c r="H15" s="16">
        <f t="shared" si="2"/>
        <v>3387356</v>
      </c>
      <c r="I15" s="16">
        <f>SUM(I16:I18)</f>
        <v>3387356</v>
      </c>
      <c r="J15" s="16">
        <f>SUM(J16:J18)</f>
        <v>3387356</v>
      </c>
      <c r="K15" s="16">
        <f>SUM(K16:K18)</f>
        <v>3387356</v>
      </c>
      <c r="L15" s="16">
        <f>SUM(L16:L18)</f>
        <v>3387356</v>
      </c>
      <c r="M15" s="16">
        <f t="shared" si="2"/>
        <v>3387356</v>
      </c>
      <c r="N15" s="17">
        <f>SUM(N16:N18)</f>
        <v>3387361</v>
      </c>
      <c r="O15" s="27">
        <f t="shared" si="2"/>
        <v>40648277</v>
      </c>
      <c r="P15" s="16">
        <f t="shared" si="2"/>
        <v>58636426</v>
      </c>
      <c r="Q15" s="28">
        <f t="shared" si="2"/>
        <v>52637601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3387356</v>
      </c>
      <c r="D17" s="19">
        <v>3387356</v>
      </c>
      <c r="E17" s="19">
        <v>3387356</v>
      </c>
      <c r="F17" s="19">
        <v>3387356</v>
      </c>
      <c r="G17" s="19">
        <v>3387356</v>
      </c>
      <c r="H17" s="19">
        <v>3387356</v>
      </c>
      <c r="I17" s="19">
        <v>3387356</v>
      </c>
      <c r="J17" s="19">
        <v>3387356</v>
      </c>
      <c r="K17" s="19">
        <v>3387356</v>
      </c>
      <c r="L17" s="19">
        <v>3387356</v>
      </c>
      <c r="M17" s="19">
        <v>3387356</v>
      </c>
      <c r="N17" s="20">
        <v>3387361</v>
      </c>
      <c r="O17" s="21">
        <v>40648277</v>
      </c>
      <c r="P17" s="19">
        <v>58636426</v>
      </c>
      <c r="Q17" s="22">
        <v>52637601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6426871</v>
      </c>
      <c r="D19" s="16">
        <f>SUM(D20:D23)</f>
        <v>6426871</v>
      </c>
      <c r="E19" s="16">
        <f>SUM(E20:E23)</f>
        <v>6426871</v>
      </c>
      <c r="F19" s="16">
        <f>SUM(F20:F23)</f>
        <v>6426871</v>
      </c>
      <c r="G19" s="16">
        <f aca="true" t="shared" si="3" ref="G19:Q19">SUM(G20:G23)</f>
        <v>6426871</v>
      </c>
      <c r="H19" s="16">
        <f t="shared" si="3"/>
        <v>6426871</v>
      </c>
      <c r="I19" s="16">
        <f>SUM(I20:I23)</f>
        <v>6426871</v>
      </c>
      <c r="J19" s="16">
        <f>SUM(J20:J23)</f>
        <v>6426871</v>
      </c>
      <c r="K19" s="16">
        <f>SUM(K20:K23)</f>
        <v>6426871</v>
      </c>
      <c r="L19" s="16">
        <f>SUM(L20:L23)</f>
        <v>6426871</v>
      </c>
      <c r="M19" s="16">
        <f t="shared" si="3"/>
        <v>6426871</v>
      </c>
      <c r="N19" s="17">
        <f>SUM(N20:N23)</f>
        <v>6426888</v>
      </c>
      <c r="O19" s="27">
        <f t="shared" si="3"/>
        <v>77122469</v>
      </c>
      <c r="P19" s="16">
        <f t="shared" si="3"/>
        <v>93175520</v>
      </c>
      <c r="Q19" s="28">
        <f t="shared" si="3"/>
        <v>94667029</v>
      </c>
    </row>
    <row r="20" spans="1:17" ht="13.5">
      <c r="A20" s="3" t="s">
        <v>38</v>
      </c>
      <c r="B20" s="2"/>
      <c r="C20" s="19">
        <v>3324909</v>
      </c>
      <c r="D20" s="19">
        <v>3324909</v>
      </c>
      <c r="E20" s="19">
        <v>3324909</v>
      </c>
      <c r="F20" s="19">
        <v>3324909</v>
      </c>
      <c r="G20" s="19">
        <v>3324909</v>
      </c>
      <c r="H20" s="19">
        <v>3324909</v>
      </c>
      <c r="I20" s="19">
        <v>3324909</v>
      </c>
      <c r="J20" s="19">
        <v>3324909</v>
      </c>
      <c r="K20" s="19">
        <v>3324909</v>
      </c>
      <c r="L20" s="19">
        <v>3324909</v>
      </c>
      <c r="M20" s="19">
        <v>3324909</v>
      </c>
      <c r="N20" s="20">
        <v>3324913</v>
      </c>
      <c r="O20" s="21">
        <v>39898912</v>
      </c>
      <c r="P20" s="19">
        <v>24480000</v>
      </c>
      <c r="Q20" s="22">
        <v>24800000</v>
      </c>
    </row>
    <row r="21" spans="1:17" ht="13.5">
      <c r="A21" s="3" t="s">
        <v>39</v>
      </c>
      <c r="B21" s="2"/>
      <c r="C21" s="19">
        <v>982697</v>
      </c>
      <c r="D21" s="19">
        <v>982697</v>
      </c>
      <c r="E21" s="19">
        <v>982697</v>
      </c>
      <c r="F21" s="19">
        <v>982697</v>
      </c>
      <c r="G21" s="19">
        <v>982697</v>
      </c>
      <c r="H21" s="19">
        <v>982697</v>
      </c>
      <c r="I21" s="19">
        <v>982697</v>
      </c>
      <c r="J21" s="19">
        <v>982697</v>
      </c>
      <c r="K21" s="19">
        <v>982697</v>
      </c>
      <c r="L21" s="19">
        <v>982697</v>
      </c>
      <c r="M21" s="19">
        <v>982697</v>
      </c>
      <c r="N21" s="20">
        <v>982696</v>
      </c>
      <c r="O21" s="21">
        <v>11792363</v>
      </c>
      <c r="P21" s="19">
        <v>45221720</v>
      </c>
      <c r="Q21" s="22">
        <v>42867029</v>
      </c>
    </row>
    <row r="22" spans="1:17" ht="13.5">
      <c r="A22" s="3" t="s">
        <v>40</v>
      </c>
      <c r="B22" s="2"/>
      <c r="C22" s="23">
        <v>1928895</v>
      </c>
      <c r="D22" s="23">
        <v>1928895</v>
      </c>
      <c r="E22" s="23">
        <v>1928895</v>
      </c>
      <c r="F22" s="23">
        <v>1928895</v>
      </c>
      <c r="G22" s="23">
        <v>1928895</v>
      </c>
      <c r="H22" s="23">
        <v>1928895</v>
      </c>
      <c r="I22" s="23">
        <v>1928895</v>
      </c>
      <c r="J22" s="23">
        <v>1928895</v>
      </c>
      <c r="K22" s="23">
        <v>1928895</v>
      </c>
      <c r="L22" s="23">
        <v>1928895</v>
      </c>
      <c r="M22" s="23">
        <v>1928895</v>
      </c>
      <c r="N22" s="24">
        <v>1928912</v>
      </c>
      <c r="O22" s="25">
        <v>23146757</v>
      </c>
      <c r="P22" s="23">
        <v>23473800</v>
      </c>
      <c r="Q22" s="26">
        <v>27000000</v>
      </c>
    </row>
    <row r="23" spans="1:17" ht="13.5">
      <c r="A23" s="3" t="s">
        <v>41</v>
      </c>
      <c r="B23" s="2"/>
      <c r="C23" s="19">
        <v>190370</v>
      </c>
      <c r="D23" s="19">
        <v>190370</v>
      </c>
      <c r="E23" s="19">
        <v>190370</v>
      </c>
      <c r="F23" s="19">
        <v>190370</v>
      </c>
      <c r="G23" s="19">
        <v>190370</v>
      </c>
      <c r="H23" s="19">
        <v>190370</v>
      </c>
      <c r="I23" s="19">
        <v>190370</v>
      </c>
      <c r="J23" s="19">
        <v>190370</v>
      </c>
      <c r="K23" s="19">
        <v>190370</v>
      </c>
      <c r="L23" s="19">
        <v>190370</v>
      </c>
      <c r="M23" s="19">
        <v>190370</v>
      </c>
      <c r="N23" s="20">
        <v>190367</v>
      </c>
      <c r="O23" s="21">
        <v>2284437</v>
      </c>
      <c r="P23" s="19"/>
      <c r="Q23" s="22"/>
    </row>
    <row r="24" spans="1:17" ht="13.5">
      <c r="A24" s="1" t="s">
        <v>42</v>
      </c>
      <c r="B24" s="4"/>
      <c r="C24" s="16">
        <v>1607968</v>
      </c>
      <c r="D24" s="16">
        <v>1607968</v>
      </c>
      <c r="E24" s="16">
        <v>1607968</v>
      </c>
      <c r="F24" s="16">
        <v>1607968</v>
      </c>
      <c r="G24" s="16">
        <v>1607968</v>
      </c>
      <c r="H24" s="16">
        <v>1607968</v>
      </c>
      <c r="I24" s="16">
        <v>1607968</v>
      </c>
      <c r="J24" s="16">
        <v>1607968</v>
      </c>
      <c r="K24" s="16">
        <v>1607968</v>
      </c>
      <c r="L24" s="16">
        <v>1607968</v>
      </c>
      <c r="M24" s="16">
        <v>1607968</v>
      </c>
      <c r="N24" s="17">
        <v>1607966</v>
      </c>
      <c r="O24" s="27">
        <v>19295614</v>
      </c>
      <c r="P24" s="16">
        <v>3295614</v>
      </c>
      <c r="Q24" s="28">
        <v>10873970</v>
      </c>
    </row>
    <row r="25" spans="1:17" ht="13.5">
      <c r="A25" s="5" t="s">
        <v>43</v>
      </c>
      <c r="B25" s="6" t="s">
        <v>44</v>
      </c>
      <c r="C25" s="47">
        <f>+C5+C9+C15+C19+C24</f>
        <v>13566690</v>
      </c>
      <c r="D25" s="47">
        <f>+D5+D9+D15+D19+D24</f>
        <v>13566690</v>
      </c>
      <c r="E25" s="47">
        <f>+E5+E9+E15+E19+E24</f>
        <v>13566690</v>
      </c>
      <c r="F25" s="47">
        <f>+F5+F9+F15+F19+F24</f>
        <v>13566690</v>
      </c>
      <c r="G25" s="47">
        <f aca="true" t="shared" si="4" ref="G25:Q25">+G5+G9+G15+G19+G24</f>
        <v>13566690</v>
      </c>
      <c r="H25" s="47">
        <f t="shared" si="4"/>
        <v>13566690</v>
      </c>
      <c r="I25" s="47">
        <f>+I5+I9+I15+I19+I24</f>
        <v>13566690</v>
      </c>
      <c r="J25" s="47">
        <f>+J5+J9+J15+J19+J24</f>
        <v>13566690</v>
      </c>
      <c r="K25" s="47">
        <f>+K5+K9+K15+K19+K24</f>
        <v>13566690</v>
      </c>
      <c r="L25" s="47">
        <f>+L5+L9+L15+L19+L24</f>
        <v>13566690</v>
      </c>
      <c r="M25" s="47">
        <f t="shared" si="4"/>
        <v>13566690</v>
      </c>
      <c r="N25" s="48">
        <f t="shared" si="4"/>
        <v>13566710</v>
      </c>
      <c r="O25" s="49">
        <f t="shared" si="4"/>
        <v>162800300</v>
      </c>
      <c r="P25" s="47">
        <f t="shared" si="4"/>
        <v>159841500</v>
      </c>
      <c r="Q25" s="50">
        <f t="shared" si="4"/>
        <v>170178600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13566690</v>
      </c>
      <c r="D28" s="19">
        <v>13566690</v>
      </c>
      <c r="E28" s="19">
        <v>13566690</v>
      </c>
      <c r="F28" s="19">
        <v>13566690</v>
      </c>
      <c r="G28" s="19">
        <v>13566690</v>
      </c>
      <c r="H28" s="19">
        <v>13566690</v>
      </c>
      <c r="I28" s="19">
        <v>13566690</v>
      </c>
      <c r="J28" s="19">
        <v>13566690</v>
      </c>
      <c r="K28" s="19">
        <v>13566690</v>
      </c>
      <c r="L28" s="19">
        <v>13566690</v>
      </c>
      <c r="M28" s="19">
        <v>13566690</v>
      </c>
      <c r="N28" s="20">
        <v>13566710</v>
      </c>
      <c r="O28" s="29">
        <v>162800300</v>
      </c>
      <c r="P28" s="19">
        <v>159841500</v>
      </c>
      <c r="Q28" s="20">
        <v>170178600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13566690</v>
      </c>
      <c r="D32" s="30">
        <f>SUM(D28:D31)</f>
        <v>13566690</v>
      </c>
      <c r="E32" s="30">
        <f>SUM(E28:E31)</f>
        <v>13566690</v>
      </c>
      <c r="F32" s="30">
        <f>SUM(F28:F31)</f>
        <v>13566690</v>
      </c>
      <c r="G32" s="30">
        <f aca="true" t="shared" si="5" ref="G32:Q32">SUM(G28:G31)</f>
        <v>13566690</v>
      </c>
      <c r="H32" s="30">
        <f t="shared" si="5"/>
        <v>13566690</v>
      </c>
      <c r="I32" s="30">
        <f>SUM(I28:I31)</f>
        <v>13566690</v>
      </c>
      <c r="J32" s="30">
        <f>SUM(J28:J31)</f>
        <v>13566690</v>
      </c>
      <c r="K32" s="30">
        <f>SUM(K28:K31)</f>
        <v>13566690</v>
      </c>
      <c r="L32" s="30">
        <f>SUM(L28:L31)</f>
        <v>13566690</v>
      </c>
      <c r="M32" s="30">
        <f t="shared" si="5"/>
        <v>13566690</v>
      </c>
      <c r="N32" s="31">
        <f t="shared" si="5"/>
        <v>13566710</v>
      </c>
      <c r="O32" s="32">
        <f t="shared" si="5"/>
        <v>162800300</v>
      </c>
      <c r="P32" s="30">
        <f t="shared" si="5"/>
        <v>159841500</v>
      </c>
      <c r="Q32" s="33">
        <f t="shared" si="5"/>
        <v>170178600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13566690</v>
      </c>
      <c r="D36" s="57">
        <f>SUM(D32:D35)</f>
        <v>13566690</v>
      </c>
      <c r="E36" s="57">
        <f>SUM(E32:E35)</f>
        <v>13566690</v>
      </c>
      <c r="F36" s="57">
        <f>SUM(F32:F35)</f>
        <v>13566690</v>
      </c>
      <c r="G36" s="57">
        <f aca="true" t="shared" si="6" ref="G36:Q36">SUM(G32:G35)</f>
        <v>13566690</v>
      </c>
      <c r="H36" s="57">
        <f t="shared" si="6"/>
        <v>13566690</v>
      </c>
      <c r="I36" s="57">
        <f>SUM(I32:I35)</f>
        <v>13566690</v>
      </c>
      <c r="J36" s="57">
        <f>SUM(J32:J35)</f>
        <v>13566690</v>
      </c>
      <c r="K36" s="57">
        <f>SUM(K32:K35)</f>
        <v>13566690</v>
      </c>
      <c r="L36" s="57">
        <f>SUM(L32:L35)</f>
        <v>13566690</v>
      </c>
      <c r="M36" s="57">
        <f t="shared" si="6"/>
        <v>13566690</v>
      </c>
      <c r="N36" s="58">
        <f t="shared" si="6"/>
        <v>13566710</v>
      </c>
      <c r="O36" s="59">
        <f t="shared" si="6"/>
        <v>162800300</v>
      </c>
      <c r="P36" s="57">
        <f t="shared" si="6"/>
        <v>159841500</v>
      </c>
      <c r="Q36" s="60">
        <f t="shared" si="6"/>
        <v>170178600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477818</v>
      </c>
      <c r="D5" s="16">
        <f>SUM(D6:D8)</f>
        <v>477818</v>
      </c>
      <c r="E5" s="16">
        <f>SUM(E6:E8)</f>
        <v>477818</v>
      </c>
      <c r="F5" s="16">
        <f>SUM(F6:F8)</f>
        <v>477818</v>
      </c>
      <c r="G5" s="16">
        <f aca="true" t="shared" si="0" ref="G5:Q5">SUM(G6:G8)</f>
        <v>477818</v>
      </c>
      <c r="H5" s="16">
        <f t="shared" si="0"/>
        <v>477818</v>
      </c>
      <c r="I5" s="16">
        <f>SUM(I6:I8)</f>
        <v>477818</v>
      </c>
      <c r="J5" s="16">
        <f>SUM(J6:J8)</f>
        <v>477818</v>
      </c>
      <c r="K5" s="16">
        <f>SUM(K6:K8)</f>
        <v>477818</v>
      </c>
      <c r="L5" s="16">
        <f>SUM(L6:L8)</f>
        <v>477818</v>
      </c>
      <c r="M5" s="16">
        <f t="shared" si="0"/>
        <v>477818</v>
      </c>
      <c r="N5" s="17">
        <f>SUM(N6:N8)</f>
        <v>477917</v>
      </c>
      <c r="O5" s="18">
        <f t="shared" si="0"/>
        <v>5733915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159419</v>
      </c>
      <c r="D6" s="19">
        <v>159419</v>
      </c>
      <c r="E6" s="19">
        <v>159419</v>
      </c>
      <c r="F6" s="19">
        <v>159419</v>
      </c>
      <c r="G6" s="19">
        <v>159419</v>
      </c>
      <c r="H6" s="19">
        <v>159419</v>
      </c>
      <c r="I6" s="19">
        <v>159419</v>
      </c>
      <c r="J6" s="19">
        <v>159419</v>
      </c>
      <c r="K6" s="19">
        <v>159419</v>
      </c>
      <c r="L6" s="19">
        <v>159419</v>
      </c>
      <c r="M6" s="19">
        <v>159419</v>
      </c>
      <c r="N6" s="20">
        <v>159435</v>
      </c>
      <c r="O6" s="21">
        <v>1913044</v>
      </c>
      <c r="P6" s="19"/>
      <c r="Q6" s="22"/>
    </row>
    <row r="7" spans="1:17" ht="13.5">
      <c r="A7" s="3" t="s">
        <v>25</v>
      </c>
      <c r="B7" s="2"/>
      <c r="C7" s="23">
        <v>318399</v>
      </c>
      <c r="D7" s="23">
        <v>318399</v>
      </c>
      <c r="E7" s="23">
        <v>318399</v>
      </c>
      <c r="F7" s="23">
        <v>318399</v>
      </c>
      <c r="G7" s="23">
        <v>318399</v>
      </c>
      <c r="H7" s="23">
        <v>318399</v>
      </c>
      <c r="I7" s="23">
        <v>318399</v>
      </c>
      <c r="J7" s="23">
        <v>318399</v>
      </c>
      <c r="K7" s="23">
        <v>318399</v>
      </c>
      <c r="L7" s="23">
        <v>318399</v>
      </c>
      <c r="M7" s="23">
        <v>318399</v>
      </c>
      <c r="N7" s="24">
        <v>318482</v>
      </c>
      <c r="O7" s="25">
        <v>3820871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1293760</v>
      </c>
      <c r="D9" s="16">
        <f>SUM(D10:D14)</f>
        <v>1293760</v>
      </c>
      <c r="E9" s="16">
        <f>SUM(E10:E14)</f>
        <v>1293760</v>
      </c>
      <c r="F9" s="16">
        <f>SUM(F10:F14)</f>
        <v>1293760</v>
      </c>
      <c r="G9" s="16">
        <f aca="true" t="shared" si="1" ref="G9:Q9">SUM(G10:G14)</f>
        <v>1293760</v>
      </c>
      <c r="H9" s="16">
        <f t="shared" si="1"/>
        <v>1293760</v>
      </c>
      <c r="I9" s="16">
        <f>SUM(I10:I14)</f>
        <v>1293760</v>
      </c>
      <c r="J9" s="16">
        <f>SUM(J10:J14)</f>
        <v>1293760</v>
      </c>
      <c r="K9" s="16">
        <f>SUM(K10:K14)</f>
        <v>1293760</v>
      </c>
      <c r="L9" s="16">
        <f>SUM(L10:L14)</f>
        <v>1293760</v>
      </c>
      <c r="M9" s="16">
        <f t="shared" si="1"/>
        <v>1293760</v>
      </c>
      <c r="N9" s="17">
        <f>SUM(N10:N14)</f>
        <v>1293857</v>
      </c>
      <c r="O9" s="27">
        <f t="shared" si="1"/>
        <v>15525217</v>
      </c>
      <c r="P9" s="16">
        <f t="shared" si="1"/>
        <v>12173913</v>
      </c>
      <c r="Q9" s="28">
        <f t="shared" si="1"/>
        <v>16521739</v>
      </c>
    </row>
    <row r="10" spans="1:17" ht="13.5">
      <c r="A10" s="3" t="s">
        <v>28</v>
      </c>
      <c r="B10" s="2"/>
      <c r="C10" s="19">
        <v>695937</v>
      </c>
      <c r="D10" s="19">
        <v>695937</v>
      </c>
      <c r="E10" s="19">
        <v>695937</v>
      </c>
      <c r="F10" s="19">
        <v>695937</v>
      </c>
      <c r="G10" s="19">
        <v>695937</v>
      </c>
      <c r="H10" s="19">
        <v>695937</v>
      </c>
      <c r="I10" s="19">
        <v>695937</v>
      </c>
      <c r="J10" s="19">
        <v>695937</v>
      </c>
      <c r="K10" s="19">
        <v>695937</v>
      </c>
      <c r="L10" s="19">
        <v>695937</v>
      </c>
      <c r="M10" s="19">
        <v>695937</v>
      </c>
      <c r="N10" s="20">
        <v>695997</v>
      </c>
      <c r="O10" s="21">
        <v>8351304</v>
      </c>
      <c r="P10" s="19">
        <v>7826087</v>
      </c>
      <c r="Q10" s="22">
        <v>9565217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597823</v>
      </c>
      <c r="D12" s="19">
        <v>597823</v>
      </c>
      <c r="E12" s="19">
        <v>597823</v>
      </c>
      <c r="F12" s="19">
        <v>597823</v>
      </c>
      <c r="G12" s="19">
        <v>597823</v>
      </c>
      <c r="H12" s="19">
        <v>597823</v>
      </c>
      <c r="I12" s="19">
        <v>597823</v>
      </c>
      <c r="J12" s="19">
        <v>597823</v>
      </c>
      <c r="K12" s="19">
        <v>597823</v>
      </c>
      <c r="L12" s="19">
        <v>597823</v>
      </c>
      <c r="M12" s="19">
        <v>597823</v>
      </c>
      <c r="N12" s="20">
        <v>597860</v>
      </c>
      <c r="O12" s="21">
        <v>7173913</v>
      </c>
      <c r="P12" s="19">
        <v>4347826</v>
      </c>
      <c r="Q12" s="22">
        <v>6956522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4420286</v>
      </c>
      <c r="D15" s="16">
        <f>SUM(D16:D18)</f>
        <v>4420286</v>
      </c>
      <c r="E15" s="16">
        <f>SUM(E16:E18)</f>
        <v>4420286</v>
      </c>
      <c r="F15" s="16">
        <f>SUM(F16:F18)</f>
        <v>4420286</v>
      </c>
      <c r="G15" s="16">
        <f aca="true" t="shared" si="2" ref="G15:Q15">SUM(G16:G18)</f>
        <v>4420286</v>
      </c>
      <c r="H15" s="16">
        <f t="shared" si="2"/>
        <v>4420286</v>
      </c>
      <c r="I15" s="16">
        <f>SUM(I16:I18)</f>
        <v>4420286</v>
      </c>
      <c r="J15" s="16">
        <f>SUM(J16:J18)</f>
        <v>4420286</v>
      </c>
      <c r="K15" s="16">
        <f>SUM(K16:K18)</f>
        <v>4420286</v>
      </c>
      <c r="L15" s="16">
        <f>SUM(L16:L18)</f>
        <v>4420286</v>
      </c>
      <c r="M15" s="16">
        <f t="shared" si="2"/>
        <v>4420286</v>
      </c>
      <c r="N15" s="17">
        <f>SUM(N16:N18)</f>
        <v>4420331</v>
      </c>
      <c r="O15" s="27">
        <f t="shared" si="2"/>
        <v>53043477</v>
      </c>
      <c r="P15" s="16">
        <f t="shared" si="2"/>
        <v>21304347</v>
      </c>
      <c r="Q15" s="28">
        <f t="shared" si="2"/>
        <v>11304348</v>
      </c>
    </row>
    <row r="16" spans="1:17" ht="13.5">
      <c r="A16" s="3" t="s">
        <v>34</v>
      </c>
      <c r="B16" s="2"/>
      <c r="C16" s="19">
        <v>507245</v>
      </c>
      <c r="D16" s="19">
        <v>507245</v>
      </c>
      <c r="E16" s="19">
        <v>507245</v>
      </c>
      <c r="F16" s="19">
        <v>507245</v>
      </c>
      <c r="G16" s="19">
        <v>507245</v>
      </c>
      <c r="H16" s="19">
        <v>507245</v>
      </c>
      <c r="I16" s="19">
        <v>507245</v>
      </c>
      <c r="J16" s="19">
        <v>507245</v>
      </c>
      <c r="K16" s="19">
        <v>507245</v>
      </c>
      <c r="L16" s="19">
        <v>507245</v>
      </c>
      <c r="M16" s="19">
        <v>507245</v>
      </c>
      <c r="N16" s="20">
        <v>507261</v>
      </c>
      <c r="O16" s="21">
        <v>6086956</v>
      </c>
      <c r="P16" s="19">
        <v>11739130</v>
      </c>
      <c r="Q16" s="22">
        <v>11304348</v>
      </c>
    </row>
    <row r="17" spans="1:17" ht="13.5">
      <c r="A17" s="3" t="s">
        <v>35</v>
      </c>
      <c r="B17" s="2"/>
      <c r="C17" s="19">
        <v>3913041</v>
      </c>
      <c r="D17" s="19">
        <v>3913041</v>
      </c>
      <c r="E17" s="19">
        <v>3913041</v>
      </c>
      <c r="F17" s="19">
        <v>3913041</v>
      </c>
      <c r="G17" s="19">
        <v>3913041</v>
      </c>
      <c r="H17" s="19">
        <v>3913041</v>
      </c>
      <c r="I17" s="19">
        <v>3913041</v>
      </c>
      <c r="J17" s="19">
        <v>3913041</v>
      </c>
      <c r="K17" s="19">
        <v>3913041</v>
      </c>
      <c r="L17" s="19">
        <v>3913041</v>
      </c>
      <c r="M17" s="19">
        <v>3913041</v>
      </c>
      <c r="N17" s="20">
        <v>3913070</v>
      </c>
      <c r="O17" s="21">
        <v>46956521</v>
      </c>
      <c r="P17" s="19">
        <v>9565217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7496490</v>
      </c>
      <c r="D19" s="16">
        <f>SUM(D20:D23)</f>
        <v>7496490</v>
      </c>
      <c r="E19" s="16">
        <f>SUM(E20:E23)</f>
        <v>7496490</v>
      </c>
      <c r="F19" s="16">
        <f>SUM(F20:F23)</f>
        <v>7496490</v>
      </c>
      <c r="G19" s="16">
        <f aca="true" t="shared" si="3" ref="G19:Q19">SUM(G20:G23)</f>
        <v>7496490</v>
      </c>
      <c r="H19" s="16">
        <f t="shared" si="3"/>
        <v>7496490</v>
      </c>
      <c r="I19" s="16">
        <f>SUM(I20:I23)</f>
        <v>7496490</v>
      </c>
      <c r="J19" s="16">
        <f>SUM(J20:J23)</f>
        <v>7496490</v>
      </c>
      <c r="K19" s="16">
        <f>SUM(K20:K23)</f>
        <v>7496490</v>
      </c>
      <c r="L19" s="16">
        <f>SUM(L20:L23)</f>
        <v>7496490</v>
      </c>
      <c r="M19" s="16">
        <f t="shared" si="3"/>
        <v>7496490</v>
      </c>
      <c r="N19" s="17">
        <f>SUM(N20:N23)</f>
        <v>7496565</v>
      </c>
      <c r="O19" s="27">
        <f t="shared" si="3"/>
        <v>89957955</v>
      </c>
      <c r="P19" s="16">
        <f t="shared" si="3"/>
        <v>79179376</v>
      </c>
      <c r="Q19" s="28">
        <f t="shared" si="3"/>
        <v>85940607</v>
      </c>
    </row>
    <row r="20" spans="1:17" ht="13.5">
      <c r="A20" s="3" t="s">
        <v>38</v>
      </c>
      <c r="B20" s="2"/>
      <c r="C20" s="19">
        <v>362318</v>
      </c>
      <c r="D20" s="19">
        <v>362318</v>
      </c>
      <c r="E20" s="19">
        <v>362318</v>
      </c>
      <c r="F20" s="19">
        <v>362318</v>
      </c>
      <c r="G20" s="19">
        <v>362318</v>
      </c>
      <c r="H20" s="19">
        <v>362318</v>
      </c>
      <c r="I20" s="19">
        <v>362318</v>
      </c>
      <c r="J20" s="19">
        <v>362318</v>
      </c>
      <c r="K20" s="19">
        <v>362318</v>
      </c>
      <c r="L20" s="19">
        <v>362318</v>
      </c>
      <c r="M20" s="19">
        <v>362318</v>
      </c>
      <c r="N20" s="20">
        <v>362328</v>
      </c>
      <c r="O20" s="21">
        <v>4347826</v>
      </c>
      <c r="P20" s="19">
        <v>14782609</v>
      </c>
      <c r="Q20" s="22">
        <v>13043478</v>
      </c>
    </row>
    <row r="21" spans="1:17" ht="13.5">
      <c r="A21" s="3" t="s">
        <v>39</v>
      </c>
      <c r="B21" s="2"/>
      <c r="C21" s="19">
        <v>3323967</v>
      </c>
      <c r="D21" s="19">
        <v>3323967</v>
      </c>
      <c r="E21" s="19">
        <v>3323967</v>
      </c>
      <c r="F21" s="19">
        <v>3323967</v>
      </c>
      <c r="G21" s="19">
        <v>3323967</v>
      </c>
      <c r="H21" s="19">
        <v>3323967</v>
      </c>
      <c r="I21" s="19">
        <v>3323967</v>
      </c>
      <c r="J21" s="19">
        <v>3323967</v>
      </c>
      <c r="K21" s="19">
        <v>3323967</v>
      </c>
      <c r="L21" s="19">
        <v>3323967</v>
      </c>
      <c r="M21" s="19">
        <v>3323967</v>
      </c>
      <c r="N21" s="20">
        <v>3324000</v>
      </c>
      <c r="O21" s="21">
        <v>39887637</v>
      </c>
      <c r="P21" s="19">
        <v>33247827</v>
      </c>
      <c r="Q21" s="22">
        <v>39526086</v>
      </c>
    </row>
    <row r="22" spans="1:17" ht="13.5">
      <c r="A22" s="3" t="s">
        <v>40</v>
      </c>
      <c r="B22" s="2"/>
      <c r="C22" s="23">
        <v>3013104</v>
      </c>
      <c r="D22" s="23">
        <v>3013104</v>
      </c>
      <c r="E22" s="23">
        <v>3013104</v>
      </c>
      <c r="F22" s="23">
        <v>3013104</v>
      </c>
      <c r="G22" s="23">
        <v>3013104</v>
      </c>
      <c r="H22" s="23">
        <v>3013104</v>
      </c>
      <c r="I22" s="23">
        <v>3013104</v>
      </c>
      <c r="J22" s="23">
        <v>3013104</v>
      </c>
      <c r="K22" s="23">
        <v>3013104</v>
      </c>
      <c r="L22" s="23">
        <v>3013104</v>
      </c>
      <c r="M22" s="23">
        <v>3013104</v>
      </c>
      <c r="N22" s="24">
        <v>3013130</v>
      </c>
      <c r="O22" s="25">
        <v>36157274</v>
      </c>
      <c r="P22" s="23">
        <v>31148940</v>
      </c>
      <c r="Q22" s="26">
        <v>33371043</v>
      </c>
    </row>
    <row r="23" spans="1:17" ht="13.5">
      <c r="A23" s="3" t="s">
        <v>41</v>
      </c>
      <c r="B23" s="2"/>
      <c r="C23" s="19">
        <v>797101</v>
      </c>
      <c r="D23" s="19">
        <v>797101</v>
      </c>
      <c r="E23" s="19">
        <v>797101</v>
      </c>
      <c r="F23" s="19">
        <v>797101</v>
      </c>
      <c r="G23" s="19">
        <v>797101</v>
      </c>
      <c r="H23" s="19">
        <v>797101</v>
      </c>
      <c r="I23" s="19">
        <v>797101</v>
      </c>
      <c r="J23" s="19">
        <v>797101</v>
      </c>
      <c r="K23" s="19">
        <v>797101</v>
      </c>
      <c r="L23" s="19">
        <v>797101</v>
      </c>
      <c r="M23" s="19">
        <v>797101</v>
      </c>
      <c r="N23" s="20">
        <v>797107</v>
      </c>
      <c r="O23" s="21">
        <v>9565218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13688354</v>
      </c>
      <c r="D25" s="47">
        <f>+D5+D9+D15+D19+D24</f>
        <v>13688354</v>
      </c>
      <c r="E25" s="47">
        <f>+E5+E9+E15+E19+E24</f>
        <v>13688354</v>
      </c>
      <c r="F25" s="47">
        <f>+F5+F9+F15+F19+F24</f>
        <v>13688354</v>
      </c>
      <c r="G25" s="47">
        <f aca="true" t="shared" si="4" ref="G25:Q25">+G5+G9+G15+G19+G24</f>
        <v>13688354</v>
      </c>
      <c r="H25" s="47">
        <f t="shared" si="4"/>
        <v>13688354</v>
      </c>
      <c r="I25" s="47">
        <f>+I5+I9+I15+I19+I24</f>
        <v>13688354</v>
      </c>
      <c r="J25" s="47">
        <f>+J5+J9+J15+J19+J24</f>
        <v>13688354</v>
      </c>
      <c r="K25" s="47">
        <f>+K5+K9+K15+K19+K24</f>
        <v>13688354</v>
      </c>
      <c r="L25" s="47">
        <f>+L5+L9+L15+L19+L24</f>
        <v>13688354</v>
      </c>
      <c r="M25" s="47">
        <f t="shared" si="4"/>
        <v>13688354</v>
      </c>
      <c r="N25" s="48">
        <f t="shared" si="4"/>
        <v>13688670</v>
      </c>
      <c r="O25" s="49">
        <f t="shared" si="4"/>
        <v>164260564</v>
      </c>
      <c r="P25" s="47">
        <f t="shared" si="4"/>
        <v>112657636</v>
      </c>
      <c r="Q25" s="50">
        <f t="shared" si="4"/>
        <v>113766694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6150051</v>
      </c>
      <c r="D28" s="19">
        <v>6150051</v>
      </c>
      <c r="E28" s="19">
        <v>6150051</v>
      </c>
      <c r="F28" s="19">
        <v>6150051</v>
      </c>
      <c r="G28" s="19">
        <v>6150051</v>
      </c>
      <c r="H28" s="19">
        <v>6150051</v>
      </c>
      <c r="I28" s="19">
        <v>6150051</v>
      </c>
      <c r="J28" s="19">
        <v>6150051</v>
      </c>
      <c r="K28" s="19">
        <v>6150051</v>
      </c>
      <c r="L28" s="19">
        <v>6150051</v>
      </c>
      <c r="M28" s="19">
        <v>6150051</v>
      </c>
      <c r="N28" s="20">
        <v>6150119</v>
      </c>
      <c r="O28" s="29">
        <v>73800680</v>
      </c>
      <c r="P28" s="19">
        <v>104831549</v>
      </c>
      <c r="Q28" s="20">
        <v>98984086</v>
      </c>
    </row>
    <row r="29" spans="1:17" ht="13.5">
      <c r="A29" s="52" t="s">
        <v>47</v>
      </c>
      <c r="B29" s="2"/>
      <c r="C29" s="19">
        <v>789854</v>
      </c>
      <c r="D29" s="19">
        <v>789854</v>
      </c>
      <c r="E29" s="19">
        <v>789854</v>
      </c>
      <c r="F29" s="19">
        <v>789854</v>
      </c>
      <c r="G29" s="19">
        <v>789854</v>
      </c>
      <c r="H29" s="19">
        <v>789854</v>
      </c>
      <c r="I29" s="19">
        <v>789854</v>
      </c>
      <c r="J29" s="19">
        <v>789854</v>
      </c>
      <c r="K29" s="19">
        <v>789854</v>
      </c>
      <c r="L29" s="19">
        <v>789854</v>
      </c>
      <c r="M29" s="19">
        <v>789854</v>
      </c>
      <c r="N29" s="20">
        <v>789867</v>
      </c>
      <c r="O29" s="21">
        <v>9478261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6939905</v>
      </c>
      <c r="D32" s="30">
        <f>SUM(D28:D31)</f>
        <v>6939905</v>
      </c>
      <c r="E32" s="30">
        <f>SUM(E28:E31)</f>
        <v>6939905</v>
      </c>
      <c r="F32" s="30">
        <f>SUM(F28:F31)</f>
        <v>6939905</v>
      </c>
      <c r="G32" s="30">
        <f aca="true" t="shared" si="5" ref="G32:Q32">SUM(G28:G31)</f>
        <v>6939905</v>
      </c>
      <c r="H32" s="30">
        <f t="shared" si="5"/>
        <v>6939905</v>
      </c>
      <c r="I32" s="30">
        <f>SUM(I28:I31)</f>
        <v>6939905</v>
      </c>
      <c r="J32" s="30">
        <f>SUM(J28:J31)</f>
        <v>6939905</v>
      </c>
      <c r="K32" s="30">
        <f>SUM(K28:K31)</f>
        <v>6939905</v>
      </c>
      <c r="L32" s="30">
        <f>SUM(L28:L31)</f>
        <v>6939905</v>
      </c>
      <c r="M32" s="30">
        <f t="shared" si="5"/>
        <v>6939905</v>
      </c>
      <c r="N32" s="31">
        <f t="shared" si="5"/>
        <v>6939986</v>
      </c>
      <c r="O32" s="32">
        <f t="shared" si="5"/>
        <v>83278941</v>
      </c>
      <c r="P32" s="30">
        <f t="shared" si="5"/>
        <v>104831549</v>
      </c>
      <c r="Q32" s="33">
        <f t="shared" si="5"/>
        <v>98984086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5501712</v>
      </c>
      <c r="D35" s="19">
        <v>5501712</v>
      </c>
      <c r="E35" s="19">
        <v>5501712</v>
      </c>
      <c r="F35" s="19">
        <v>5501712</v>
      </c>
      <c r="G35" s="19">
        <v>5501712</v>
      </c>
      <c r="H35" s="19">
        <v>5501712</v>
      </c>
      <c r="I35" s="19">
        <v>5501712</v>
      </c>
      <c r="J35" s="19">
        <v>5501712</v>
      </c>
      <c r="K35" s="19">
        <v>5501712</v>
      </c>
      <c r="L35" s="19">
        <v>5501712</v>
      </c>
      <c r="M35" s="19">
        <v>5501712</v>
      </c>
      <c r="N35" s="20">
        <v>5501921</v>
      </c>
      <c r="O35" s="21">
        <v>66020753</v>
      </c>
      <c r="P35" s="19">
        <v>7826087</v>
      </c>
      <c r="Q35" s="22">
        <v>14782608</v>
      </c>
    </row>
    <row r="36" spans="1:17" ht="13.5">
      <c r="A36" s="56" t="s">
        <v>53</v>
      </c>
      <c r="B36" s="6"/>
      <c r="C36" s="57">
        <f>SUM(C32:C35)</f>
        <v>12441617</v>
      </c>
      <c r="D36" s="57">
        <f>SUM(D32:D35)</f>
        <v>12441617</v>
      </c>
      <c r="E36" s="57">
        <f>SUM(E32:E35)</f>
        <v>12441617</v>
      </c>
      <c r="F36" s="57">
        <f>SUM(F32:F35)</f>
        <v>12441617</v>
      </c>
      <c r="G36" s="57">
        <f aca="true" t="shared" si="6" ref="G36:Q36">SUM(G32:G35)</f>
        <v>12441617</v>
      </c>
      <c r="H36" s="57">
        <f t="shared" si="6"/>
        <v>12441617</v>
      </c>
      <c r="I36" s="57">
        <f>SUM(I32:I35)</f>
        <v>12441617</v>
      </c>
      <c r="J36" s="57">
        <f>SUM(J32:J35)</f>
        <v>12441617</v>
      </c>
      <c r="K36" s="57">
        <f>SUM(K32:K35)</f>
        <v>12441617</v>
      </c>
      <c r="L36" s="57">
        <f>SUM(L32:L35)</f>
        <v>12441617</v>
      </c>
      <c r="M36" s="57">
        <f t="shared" si="6"/>
        <v>12441617</v>
      </c>
      <c r="N36" s="58">
        <f t="shared" si="6"/>
        <v>12441907</v>
      </c>
      <c r="O36" s="59">
        <f t="shared" si="6"/>
        <v>149299694</v>
      </c>
      <c r="P36" s="57">
        <f t="shared" si="6"/>
        <v>112657636</v>
      </c>
      <c r="Q36" s="60">
        <f t="shared" si="6"/>
        <v>113766694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278514</v>
      </c>
      <c r="D5" s="16">
        <f>SUM(D6:D8)</f>
        <v>288514</v>
      </c>
      <c r="E5" s="16">
        <f>SUM(E6:E8)</f>
        <v>383189</v>
      </c>
      <c r="F5" s="16">
        <f>SUM(F6:F8)</f>
        <v>328514</v>
      </c>
      <c r="G5" s="16">
        <f aca="true" t="shared" si="0" ref="G5:Q5">SUM(G6:G8)</f>
        <v>874514</v>
      </c>
      <c r="H5" s="16">
        <f t="shared" si="0"/>
        <v>398514</v>
      </c>
      <c r="I5" s="16">
        <f>SUM(I6:I8)</f>
        <v>1028514</v>
      </c>
      <c r="J5" s="16">
        <f>SUM(J6:J8)</f>
        <v>849808</v>
      </c>
      <c r="K5" s="16">
        <f>SUM(K6:K8)</f>
        <v>578514</v>
      </c>
      <c r="L5" s="16">
        <f>SUM(L6:L8)</f>
        <v>478514</v>
      </c>
      <c r="M5" s="16">
        <f t="shared" si="0"/>
        <v>278514</v>
      </c>
      <c r="N5" s="17">
        <f>SUM(N6:N8)</f>
        <v>1247373</v>
      </c>
      <c r="O5" s="18">
        <f t="shared" si="0"/>
        <v>7012996</v>
      </c>
      <c r="P5" s="16">
        <f t="shared" si="0"/>
        <v>7106186</v>
      </c>
      <c r="Q5" s="17">
        <f t="shared" si="0"/>
        <v>12750000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>
        <v>120000</v>
      </c>
      <c r="I6" s="19"/>
      <c r="J6" s="19"/>
      <c r="K6" s="19"/>
      <c r="L6" s="19"/>
      <c r="M6" s="19"/>
      <c r="N6" s="20"/>
      <c r="O6" s="21">
        <v>120000</v>
      </c>
      <c r="P6" s="19">
        <v>800000</v>
      </c>
      <c r="Q6" s="22">
        <v>2050000</v>
      </c>
    </row>
    <row r="7" spans="1:17" ht="13.5">
      <c r="A7" s="3" t="s">
        <v>25</v>
      </c>
      <c r="B7" s="2"/>
      <c r="C7" s="23">
        <v>278514</v>
      </c>
      <c r="D7" s="23">
        <v>288514</v>
      </c>
      <c r="E7" s="23">
        <v>383189</v>
      </c>
      <c r="F7" s="23">
        <v>328514</v>
      </c>
      <c r="G7" s="23">
        <v>874514</v>
      </c>
      <c r="H7" s="23">
        <v>278514</v>
      </c>
      <c r="I7" s="23">
        <v>1028514</v>
      </c>
      <c r="J7" s="23">
        <v>849808</v>
      </c>
      <c r="K7" s="23">
        <v>578514</v>
      </c>
      <c r="L7" s="23">
        <v>478514</v>
      </c>
      <c r="M7" s="23">
        <v>278514</v>
      </c>
      <c r="N7" s="24">
        <v>1247373</v>
      </c>
      <c r="O7" s="25">
        <v>6892996</v>
      </c>
      <c r="P7" s="23">
        <v>6306186</v>
      </c>
      <c r="Q7" s="26">
        <v>10700000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1339269</v>
      </c>
      <c r="D9" s="16">
        <f>SUM(D10:D14)</f>
        <v>2339269</v>
      </c>
      <c r="E9" s="16">
        <f>SUM(E10:E14)</f>
        <v>1869432</v>
      </c>
      <c r="F9" s="16">
        <f>SUM(F10:F14)</f>
        <v>1339269</v>
      </c>
      <c r="G9" s="16">
        <f aca="true" t="shared" si="1" ref="G9:Q9">SUM(G10:G14)</f>
        <v>1339269</v>
      </c>
      <c r="H9" s="16">
        <f t="shared" si="1"/>
        <v>1969269</v>
      </c>
      <c r="I9" s="16">
        <f>SUM(I10:I14)</f>
        <v>3339269</v>
      </c>
      <c r="J9" s="16">
        <f>SUM(J10:J14)</f>
        <v>2239269</v>
      </c>
      <c r="K9" s="16">
        <f>SUM(K10:K14)</f>
        <v>2539269</v>
      </c>
      <c r="L9" s="16">
        <f>SUM(L10:L14)</f>
        <v>5489269</v>
      </c>
      <c r="M9" s="16">
        <f t="shared" si="1"/>
        <v>4739269</v>
      </c>
      <c r="N9" s="17">
        <f>SUM(N10:N14)</f>
        <v>6769224</v>
      </c>
      <c r="O9" s="27">
        <f t="shared" si="1"/>
        <v>35311346</v>
      </c>
      <c r="P9" s="16">
        <f t="shared" si="1"/>
        <v>14469646</v>
      </c>
      <c r="Q9" s="28">
        <f t="shared" si="1"/>
        <v>29999831</v>
      </c>
    </row>
    <row r="10" spans="1:17" ht="13.5">
      <c r="A10" s="3" t="s">
        <v>28</v>
      </c>
      <c r="B10" s="2"/>
      <c r="C10" s="19">
        <v>408334</v>
      </c>
      <c r="D10" s="19">
        <v>408334</v>
      </c>
      <c r="E10" s="19">
        <v>408334</v>
      </c>
      <c r="F10" s="19">
        <v>408334</v>
      </c>
      <c r="G10" s="19">
        <v>408334</v>
      </c>
      <c r="H10" s="19">
        <v>408334</v>
      </c>
      <c r="I10" s="19">
        <v>408334</v>
      </c>
      <c r="J10" s="19">
        <v>508334</v>
      </c>
      <c r="K10" s="19">
        <v>408334</v>
      </c>
      <c r="L10" s="19">
        <v>408334</v>
      </c>
      <c r="M10" s="19">
        <v>408334</v>
      </c>
      <c r="N10" s="20">
        <v>408326</v>
      </c>
      <c r="O10" s="21">
        <v>5000000</v>
      </c>
      <c r="P10" s="19">
        <v>1100000</v>
      </c>
      <c r="Q10" s="22">
        <v>1500000</v>
      </c>
    </row>
    <row r="11" spans="1:17" ht="13.5">
      <c r="A11" s="3" t="s">
        <v>29</v>
      </c>
      <c r="B11" s="2"/>
      <c r="C11" s="19">
        <v>719693</v>
      </c>
      <c r="D11" s="19">
        <v>719693</v>
      </c>
      <c r="E11" s="19">
        <v>749856</v>
      </c>
      <c r="F11" s="19">
        <v>719693</v>
      </c>
      <c r="G11" s="19">
        <v>719693</v>
      </c>
      <c r="H11" s="19">
        <v>849693</v>
      </c>
      <c r="I11" s="19">
        <v>719693</v>
      </c>
      <c r="J11" s="19">
        <v>719693</v>
      </c>
      <c r="K11" s="19">
        <v>1919693</v>
      </c>
      <c r="L11" s="19">
        <v>3369693</v>
      </c>
      <c r="M11" s="19">
        <v>1719693</v>
      </c>
      <c r="N11" s="20">
        <v>4949669</v>
      </c>
      <c r="O11" s="21">
        <v>17876455</v>
      </c>
      <c r="P11" s="19">
        <v>6369646</v>
      </c>
      <c r="Q11" s="22">
        <v>21429831</v>
      </c>
    </row>
    <row r="12" spans="1:17" ht="13.5">
      <c r="A12" s="3" t="s">
        <v>30</v>
      </c>
      <c r="B12" s="2"/>
      <c r="C12" s="19">
        <v>162301</v>
      </c>
      <c r="D12" s="19">
        <v>162301</v>
      </c>
      <c r="E12" s="19">
        <v>162301</v>
      </c>
      <c r="F12" s="19">
        <v>162301</v>
      </c>
      <c r="G12" s="19">
        <v>162301</v>
      </c>
      <c r="H12" s="19">
        <v>662301</v>
      </c>
      <c r="I12" s="19">
        <v>162301</v>
      </c>
      <c r="J12" s="19">
        <v>662301</v>
      </c>
      <c r="K12" s="19">
        <v>162301</v>
      </c>
      <c r="L12" s="19">
        <v>162301</v>
      </c>
      <c r="M12" s="19">
        <v>162301</v>
      </c>
      <c r="N12" s="20">
        <v>962289</v>
      </c>
      <c r="O12" s="21">
        <v>3747600</v>
      </c>
      <c r="P12" s="19">
        <v>3000000</v>
      </c>
      <c r="Q12" s="22">
        <v>3120000</v>
      </c>
    </row>
    <row r="13" spans="1:17" ht="13.5">
      <c r="A13" s="3" t="s">
        <v>31</v>
      </c>
      <c r="B13" s="2"/>
      <c r="C13" s="19">
        <v>48941</v>
      </c>
      <c r="D13" s="19">
        <v>1048941</v>
      </c>
      <c r="E13" s="19">
        <v>548941</v>
      </c>
      <c r="F13" s="19">
        <v>48941</v>
      </c>
      <c r="G13" s="19">
        <v>48941</v>
      </c>
      <c r="H13" s="19">
        <v>48941</v>
      </c>
      <c r="I13" s="19">
        <v>2048941</v>
      </c>
      <c r="J13" s="19">
        <v>348941</v>
      </c>
      <c r="K13" s="19">
        <v>48941</v>
      </c>
      <c r="L13" s="19">
        <v>1548941</v>
      </c>
      <c r="M13" s="19">
        <v>2448941</v>
      </c>
      <c r="N13" s="20">
        <v>448940</v>
      </c>
      <c r="O13" s="21">
        <v>8687291</v>
      </c>
      <c r="P13" s="19">
        <v>4000000</v>
      </c>
      <c r="Q13" s="22">
        <v>3950000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5411712</v>
      </c>
      <c r="D15" s="16">
        <f>SUM(D16:D18)</f>
        <v>5411712</v>
      </c>
      <c r="E15" s="16">
        <f>SUM(E16:E18)</f>
        <v>5411712</v>
      </c>
      <c r="F15" s="16">
        <f>SUM(F16:F18)</f>
        <v>5411712</v>
      </c>
      <c r="G15" s="16">
        <f aca="true" t="shared" si="2" ref="G15:Q15">SUM(G16:G18)</f>
        <v>5986712</v>
      </c>
      <c r="H15" s="16">
        <f t="shared" si="2"/>
        <v>5411712</v>
      </c>
      <c r="I15" s="16">
        <f>SUM(I16:I18)</f>
        <v>5411712</v>
      </c>
      <c r="J15" s="16">
        <f>SUM(J16:J18)</f>
        <v>10411712</v>
      </c>
      <c r="K15" s="16">
        <f>SUM(K16:K18)</f>
        <v>5411712</v>
      </c>
      <c r="L15" s="16">
        <f>SUM(L16:L18)</f>
        <v>9411712</v>
      </c>
      <c r="M15" s="16">
        <f t="shared" si="2"/>
        <v>7411712</v>
      </c>
      <c r="N15" s="17">
        <f>SUM(N16:N18)</f>
        <v>16440720</v>
      </c>
      <c r="O15" s="27">
        <f t="shared" si="2"/>
        <v>87544552</v>
      </c>
      <c r="P15" s="16">
        <f t="shared" si="2"/>
        <v>3000000</v>
      </c>
      <c r="Q15" s="28">
        <f t="shared" si="2"/>
        <v>16452169</v>
      </c>
    </row>
    <row r="16" spans="1:17" ht="13.5">
      <c r="A16" s="3" t="s">
        <v>34</v>
      </c>
      <c r="B16" s="2"/>
      <c r="C16" s="19"/>
      <c r="D16" s="19"/>
      <c r="E16" s="19"/>
      <c r="F16" s="19"/>
      <c r="G16" s="19">
        <v>75000</v>
      </c>
      <c r="H16" s="19"/>
      <c r="I16" s="19"/>
      <c r="J16" s="19"/>
      <c r="K16" s="19"/>
      <c r="L16" s="19"/>
      <c r="M16" s="19"/>
      <c r="N16" s="20">
        <v>75000</v>
      </c>
      <c r="O16" s="21">
        <v>150000</v>
      </c>
      <c r="P16" s="19"/>
      <c r="Q16" s="22"/>
    </row>
    <row r="17" spans="1:17" ht="13.5">
      <c r="A17" s="3" t="s">
        <v>35</v>
      </c>
      <c r="B17" s="2"/>
      <c r="C17" s="19">
        <v>5411712</v>
      </c>
      <c r="D17" s="19">
        <v>5411712</v>
      </c>
      <c r="E17" s="19">
        <v>5411712</v>
      </c>
      <c r="F17" s="19">
        <v>5411712</v>
      </c>
      <c r="G17" s="19">
        <v>5911712</v>
      </c>
      <c r="H17" s="19">
        <v>5411712</v>
      </c>
      <c r="I17" s="19">
        <v>5411712</v>
      </c>
      <c r="J17" s="19">
        <v>10411712</v>
      </c>
      <c r="K17" s="19">
        <v>5411712</v>
      </c>
      <c r="L17" s="19">
        <v>9411712</v>
      </c>
      <c r="M17" s="19">
        <v>7411712</v>
      </c>
      <c r="N17" s="20">
        <v>16365720</v>
      </c>
      <c r="O17" s="21">
        <v>87394552</v>
      </c>
      <c r="P17" s="19">
        <v>3000000</v>
      </c>
      <c r="Q17" s="22">
        <v>16452169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3602378</v>
      </c>
      <c r="D19" s="16">
        <f>SUM(D20:D23)</f>
        <v>3847378</v>
      </c>
      <c r="E19" s="16">
        <f>SUM(E20:E23)</f>
        <v>3772378</v>
      </c>
      <c r="F19" s="16">
        <f>SUM(F20:F23)</f>
        <v>5992378</v>
      </c>
      <c r="G19" s="16">
        <f aca="true" t="shared" si="3" ref="G19:Q19">SUM(G20:G23)</f>
        <v>6672378</v>
      </c>
      <c r="H19" s="16">
        <f t="shared" si="3"/>
        <v>5772378</v>
      </c>
      <c r="I19" s="16">
        <f>SUM(I20:I23)</f>
        <v>7572378</v>
      </c>
      <c r="J19" s="16">
        <f>SUM(J20:J23)</f>
        <v>5597378</v>
      </c>
      <c r="K19" s="16">
        <f>SUM(K20:K23)</f>
        <v>9722378</v>
      </c>
      <c r="L19" s="16">
        <f>SUM(L20:L23)</f>
        <v>5922378</v>
      </c>
      <c r="M19" s="16">
        <f t="shared" si="3"/>
        <v>9572378</v>
      </c>
      <c r="N19" s="17">
        <f>SUM(N20:N23)</f>
        <v>19057381</v>
      </c>
      <c r="O19" s="27">
        <f t="shared" si="3"/>
        <v>87103539</v>
      </c>
      <c r="P19" s="16">
        <f t="shared" si="3"/>
        <v>90403168</v>
      </c>
      <c r="Q19" s="28">
        <f t="shared" si="3"/>
        <v>53500000</v>
      </c>
    </row>
    <row r="20" spans="1:17" ht="13.5">
      <c r="A20" s="3" t="s">
        <v>38</v>
      </c>
      <c r="B20" s="2"/>
      <c r="C20" s="19"/>
      <c r="D20" s="19"/>
      <c r="E20" s="19"/>
      <c r="F20" s="19">
        <v>2000000</v>
      </c>
      <c r="G20" s="19">
        <v>3000000</v>
      </c>
      <c r="H20" s="19">
        <v>2000000</v>
      </c>
      <c r="I20" s="19">
        <v>4000000</v>
      </c>
      <c r="J20" s="19">
        <v>1500000</v>
      </c>
      <c r="K20" s="19">
        <v>5500000</v>
      </c>
      <c r="L20" s="19">
        <v>2350000</v>
      </c>
      <c r="M20" s="19">
        <v>6000000</v>
      </c>
      <c r="N20" s="20">
        <v>13600000</v>
      </c>
      <c r="O20" s="21">
        <v>39950000</v>
      </c>
      <c r="P20" s="19">
        <v>39783814</v>
      </c>
      <c r="Q20" s="22">
        <v>33500000</v>
      </c>
    </row>
    <row r="21" spans="1:17" ht="13.5">
      <c r="A21" s="3" t="s">
        <v>39</v>
      </c>
      <c r="B21" s="2"/>
      <c r="C21" s="19">
        <v>2936545</v>
      </c>
      <c r="D21" s="19">
        <v>2936545</v>
      </c>
      <c r="E21" s="19">
        <v>2936545</v>
      </c>
      <c r="F21" s="19">
        <v>2936545</v>
      </c>
      <c r="G21" s="19">
        <v>2936545</v>
      </c>
      <c r="H21" s="19">
        <v>2936545</v>
      </c>
      <c r="I21" s="19">
        <v>2936545</v>
      </c>
      <c r="J21" s="19">
        <v>2936545</v>
      </c>
      <c r="K21" s="19">
        <v>2936545</v>
      </c>
      <c r="L21" s="19">
        <v>2936545</v>
      </c>
      <c r="M21" s="19">
        <v>2936545</v>
      </c>
      <c r="N21" s="20">
        <v>2936544</v>
      </c>
      <c r="O21" s="21">
        <v>35238539</v>
      </c>
      <c r="P21" s="19">
        <v>38209354</v>
      </c>
      <c r="Q21" s="22">
        <v>14000000</v>
      </c>
    </row>
    <row r="22" spans="1:17" ht="13.5">
      <c r="A22" s="3" t="s">
        <v>40</v>
      </c>
      <c r="B22" s="2"/>
      <c r="C22" s="23">
        <v>607500</v>
      </c>
      <c r="D22" s="23">
        <v>652500</v>
      </c>
      <c r="E22" s="23">
        <v>577500</v>
      </c>
      <c r="F22" s="23">
        <v>997500</v>
      </c>
      <c r="G22" s="23">
        <v>577500</v>
      </c>
      <c r="H22" s="23">
        <v>777500</v>
      </c>
      <c r="I22" s="23">
        <v>577500</v>
      </c>
      <c r="J22" s="23">
        <v>1102500</v>
      </c>
      <c r="K22" s="23">
        <v>577500</v>
      </c>
      <c r="L22" s="23">
        <v>577500</v>
      </c>
      <c r="M22" s="23">
        <v>577500</v>
      </c>
      <c r="N22" s="24">
        <v>1312500</v>
      </c>
      <c r="O22" s="25">
        <v>8915000</v>
      </c>
      <c r="P22" s="23">
        <v>1910000</v>
      </c>
      <c r="Q22" s="26">
        <v>1500000</v>
      </c>
    </row>
    <row r="23" spans="1:17" ht="13.5">
      <c r="A23" s="3" t="s">
        <v>41</v>
      </c>
      <c r="B23" s="2"/>
      <c r="C23" s="19">
        <v>58333</v>
      </c>
      <c r="D23" s="19">
        <v>258333</v>
      </c>
      <c r="E23" s="19">
        <v>258333</v>
      </c>
      <c r="F23" s="19">
        <v>58333</v>
      </c>
      <c r="G23" s="19">
        <v>158333</v>
      </c>
      <c r="H23" s="19">
        <v>58333</v>
      </c>
      <c r="I23" s="19">
        <v>58333</v>
      </c>
      <c r="J23" s="19">
        <v>58333</v>
      </c>
      <c r="K23" s="19">
        <v>708333</v>
      </c>
      <c r="L23" s="19">
        <v>58333</v>
      </c>
      <c r="M23" s="19">
        <v>58333</v>
      </c>
      <c r="N23" s="20">
        <v>1208337</v>
      </c>
      <c r="O23" s="21">
        <v>3000000</v>
      </c>
      <c r="P23" s="19">
        <v>10500000</v>
      </c>
      <c r="Q23" s="22">
        <v>4500000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10631873</v>
      </c>
      <c r="D25" s="47">
        <f>+D5+D9+D15+D19+D24</f>
        <v>11886873</v>
      </c>
      <c r="E25" s="47">
        <f>+E5+E9+E15+E19+E24</f>
        <v>11436711</v>
      </c>
      <c r="F25" s="47">
        <f>+F5+F9+F15+F19+F24</f>
        <v>13071873</v>
      </c>
      <c r="G25" s="47">
        <f aca="true" t="shared" si="4" ref="G25:Q25">+G5+G9+G15+G19+G24</f>
        <v>14872873</v>
      </c>
      <c r="H25" s="47">
        <f t="shared" si="4"/>
        <v>13551873</v>
      </c>
      <c r="I25" s="47">
        <f>+I5+I9+I15+I19+I24</f>
        <v>17351873</v>
      </c>
      <c r="J25" s="47">
        <f>+J5+J9+J15+J19+J24</f>
        <v>19098167</v>
      </c>
      <c r="K25" s="47">
        <f>+K5+K9+K15+K19+K24</f>
        <v>18251873</v>
      </c>
      <c r="L25" s="47">
        <f>+L5+L9+L15+L19+L24</f>
        <v>21301873</v>
      </c>
      <c r="M25" s="47">
        <f t="shared" si="4"/>
        <v>22001873</v>
      </c>
      <c r="N25" s="48">
        <f t="shared" si="4"/>
        <v>43514698</v>
      </c>
      <c r="O25" s="49">
        <f t="shared" si="4"/>
        <v>216972433</v>
      </c>
      <c r="P25" s="47">
        <f t="shared" si="4"/>
        <v>114979000</v>
      </c>
      <c r="Q25" s="50">
        <f t="shared" si="4"/>
        <v>112702000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4228534</v>
      </c>
      <c r="D28" s="19">
        <v>4228534</v>
      </c>
      <c r="E28" s="19">
        <v>4228534</v>
      </c>
      <c r="F28" s="19">
        <v>4228534</v>
      </c>
      <c r="G28" s="19">
        <v>7228534</v>
      </c>
      <c r="H28" s="19">
        <v>5228534</v>
      </c>
      <c r="I28" s="19">
        <v>8228534</v>
      </c>
      <c r="J28" s="19">
        <v>5128534</v>
      </c>
      <c r="K28" s="19">
        <v>9228534</v>
      </c>
      <c r="L28" s="19">
        <v>6728534</v>
      </c>
      <c r="M28" s="19">
        <v>10228534</v>
      </c>
      <c r="N28" s="20">
        <v>17228537</v>
      </c>
      <c r="O28" s="29">
        <v>86142411</v>
      </c>
      <c r="P28" s="19">
        <v>63479000</v>
      </c>
      <c r="Q28" s="20">
        <v>61782000</v>
      </c>
    </row>
    <row r="29" spans="1:17" ht="13.5">
      <c r="A29" s="52" t="s">
        <v>47</v>
      </c>
      <c r="B29" s="2"/>
      <c r="C29" s="19">
        <v>4835796</v>
      </c>
      <c r="D29" s="19">
        <v>5835796</v>
      </c>
      <c r="E29" s="19">
        <v>4835796</v>
      </c>
      <c r="F29" s="19">
        <v>4835796</v>
      </c>
      <c r="G29" s="19">
        <v>4835796</v>
      </c>
      <c r="H29" s="19">
        <v>4835796</v>
      </c>
      <c r="I29" s="19">
        <v>6835796</v>
      </c>
      <c r="J29" s="19">
        <v>4835796</v>
      </c>
      <c r="K29" s="19">
        <v>4835796</v>
      </c>
      <c r="L29" s="19">
        <v>6335796</v>
      </c>
      <c r="M29" s="19">
        <v>7235796</v>
      </c>
      <c r="N29" s="20">
        <v>4835790</v>
      </c>
      <c r="O29" s="21">
        <v>64929546</v>
      </c>
      <c r="P29" s="19">
        <v>1500000</v>
      </c>
      <c r="Q29" s="22">
        <v>920000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>
        <v>1200000</v>
      </c>
      <c r="L31" s="19"/>
      <c r="M31" s="19">
        <v>1000000</v>
      </c>
      <c r="N31" s="20">
        <v>400000</v>
      </c>
      <c r="O31" s="21">
        <v>2600000</v>
      </c>
      <c r="P31" s="19"/>
      <c r="Q31" s="22"/>
    </row>
    <row r="32" spans="1:17" ht="13.5">
      <c r="A32" s="54" t="s">
        <v>50</v>
      </c>
      <c r="B32" s="2"/>
      <c r="C32" s="30">
        <f>SUM(C28:C31)</f>
        <v>9064330</v>
      </c>
      <c r="D32" s="30">
        <f>SUM(D28:D31)</f>
        <v>10064330</v>
      </c>
      <c r="E32" s="30">
        <f>SUM(E28:E31)</f>
        <v>9064330</v>
      </c>
      <c r="F32" s="30">
        <f>SUM(F28:F31)</f>
        <v>9064330</v>
      </c>
      <c r="G32" s="30">
        <f aca="true" t="shared" si="5" ref="G32:Q32">SUM(G28:G31)</f>
        <v>12064330</v>
      </c>
      <c r="H32" s="30">
        <f t="shared" si="5"/>
        <v>10064330</v>
      </c>
      <c r="I32" s="30">
        <f>SUM(I28:I31)</f>
        <v>15064330</v>
      </c>
      <c r="J32" s="30">
        <f>SUM(J28:J31)</f>
        <v>9964330</v>
      </c>
      <c r="K32" s="30">
        <f>SUM(K28:K31)</f>
        <v>15264330</v>
      </c>
      <c r="L32" s="30">
        <f>SUM(L28:L31)</f>
        <v>13064330</v>
      </c>
      <c r="M32" s="30">
        <f t="shared" si="5"/>
        <v>18464330</v>
      </c>
      <c r="N32" s="31">
        <f t="shared" si="5"/>
        <v>22464327</v>
      </c>
      <c r="O32" s="32">
        <f t="shared" si="5"/>
        <v>153671957</v>
      </c>
      <c r="P32" s="30">
        <f t="shared" si="5"/>
        <v>64979000</v>
      </c>
      <c r="Q32" s="33">
        <f t="shared" si="5"/>
        <v>62702000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1567543</v>
      </c>
      <c r="D35" s="19">
        <v>1822543</v>
      </c>
      <c r="E35" s="19">
        <v>2372381</v>
      </c>
      <c r="F35" s="19">
        <v>4007543</v>
      </c>
      <c r="G35" s="19">
        <v>2808543</v>
      </c>
      <c r="H35" s="19">
        <v>3487543</v>
      </c>
      <c r="I35" s="19">
        <v>2287543</v>
      </c>
      <c r="J35" s="19">
        <v>9133837</v>
      </c>
      <c r="K35" s="19">
        <v>2987543</v>
      </c>
      <c r="L35" s="19">
        <v>8237543</v>
      </c>
      <c r="M35" s="19">
        <v>3537543</v>
      </c>
      <c r="N35" s="20">
        <v>21050371</v>
      </c>
      <c r="O35" s="21">
        <v>63300476</v>
      </c>
      <c r="P35" s="19">
        <v>50000000</v>
      </c>
      <c r="Q35" s="22">
        <v>50000000</v>
      </c>
    </row>
    <row r="36" spans="1:17" ht="13.5">
      <c r="A36" s="56" t="s">
        <v>53</v>
      </c>
      <c r="B36" s="6"/>
      <c r="C36" s="57">
        <f>SUM(C32:C35)</f>
        <v>10631873</v>
      </c>
      <c r="D36" s="57">
        <f>SUM(D32:D35)</f>
        <v>11886873</v>
      </c>
      <c r="E36" s="57">
        <f>SUM(E32:E35)</f>
        <v>11436711</v>
      </c>
      <c r="F36" s="57">
        <f>SUM(F32:F35)</f>
        <v>13071873</v>
      </c>
      <c r="G36" s="57">
        <f aca="true" t="shared" si="6" ref="G36:Q36">SUM(G32:G35)</f>
        <v>14872873</v>
      </c>
      <c r="H36" s="57">
        <f t="shared" si="6"/>
        <v>13551873</v>
      </c>
      <c r="I36" s="57">
        <f>SUM(I32:I35)</f>
        <v>17351873</v>
      </c>
      <c r="J36" s="57">
        <f>SUM(J32:J35)</f>
        <v>19098167</v>
      </c>
      <c r="K36" s="57">
        <f>SUM(K32:K35)</f>
        <v>18251873</v>
      </c>
      <c r="L36" s="57">
        <f>SUM(L32:L35)</f>
        <v>21301873</v>
      </c>
      <c r="M36" s="57">
        <f t="shared" si="6"/>
        <v>22001873</v>
      </c>
      <c r="N36" s="58">
        <f t="shared" si="6"/>
        <v>43514698</v>
      </c>
      <c r="O36" s="59">
        <f t="shared" si="6"/>
        <v>216972433</v>
      </c>
      <c r="P36" s="57">
        <f t="shared" si="6"/>
        <v>114979000</v>
      </c>
      <c r="Q36" s="60">
        <f t="shared" si="6"/>
        <v>112702000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1600000</v>
      </c>
      <c r="D5" s="16">
        <f>SUM(D6:D8)</f>
        <v>1850000</v>
      </c>
      <c r="E5" s="16">
        <f>SUM(E6:E8)</f>
        <v>4900000</v>
      </c>
      <c r="F5" s="16">
        <f>SUM(F6:F8)</f>
        <v>1804500</v>
      </c>
      <c r="G5" s="16">
        <f aca="true" t="shared" si="0" ref="G5:Q5">SUM(G6:G8)</f>
        <v>2000000</v>
      </c>
      <c r="H5" s="16">
        <f t="shared" si="0"/>
        <v>1155000</v>
      </c>
      <c r="I5" s="16">
        <f>SUM(I6:I8)</f>
        <v>571000</v>
      </c>
      <c r="J5" s="16">
        <f>SUM(J6:J8)</f>
        <v>800000</v>
      </c>
      <c r="K5" s="16">
        <f>SUM(K6:K8)</f>
        <v>1250000</v>
      </c>
      <c r="L5" s="16">
        <f>SUM(L6:L8)</f>
        <v>1409500</v>
      </c>
      <c r="M5" s="16">
        <f t="shared" si="0"/>
        <v>600000</v>
      </c>
      <c r="N5" s="17">
        <f>SUM(N6:N8)</f>
        <v>600000</v>
      </c>
      <c r="O5" s="18">
        <f t="shared" si="0"/>
        <v>18540000</v>
      </c>
      <c r="P5" s="16">
        <f t="shared" si="0"/>
        <v>37694000</v>
      </c>
      <c r="Q5" s="17">
        <f t="shared" si="0"/>
        <v>30499000</v>
      </c>
    </row>
    <row r="6" spans="1:17" ht="13.5">
      <c r="A6" s="3" t="s">
        <v>24</v>
      </c>
      <c r="B6" s="2"/>
      <c r="C6" s="19"/>
      <c r="D6" s="19"/>
      <c r="E6" s="19"/>
      <c r="F6" s="19">
        <v>4500</v>
      </c>
      <c r="G6" s="19"/>
      <c r="H6" s="19">
        <v>5000</v>
      </c>
      <c r="I6" s="19">
        <v>21000</v>
      </c>
      <c r="J6" s="19"/>
      <c r="K6" s="19"/>
      <c r="L6" s="19">
        <v>9500</v>
      </c>
      <c r="M6" s="19"/>
      <c r="N6" s="20"/>
      <c r="O6" s="21">
        <v>40000</v>
      </c>
      <c r="P6" s="19">
        <v>44000</v>
      </c>
      <c r="Q6" s="22">
        <v>49000</v>
      </c>
    </row>
    <row r="7" spans="1:17" ht="13.5">
      <c r="A7" s="3" t="s">
        <v>25</v>
      </c>
      <c r="B7" s="2"/>
      <c r="C7" s="23">
        <v>1600000</v>
      </c>
      <c r="D7" s="23">
        <v>1850000</v>
      </c>
      <c r="E7" s="23">
        <v>4900000</v>
      </c>
      <c r="F7" s="23">
        <v>1800000</v>
      </c>
      <c r="G7" s="23">
        <v>2000000</v>
      </c>
      <c r="H7" s="23">
        <v>1150000</v>
      </c>
      <c r="I7" s="23">
        <v>550000</v>
      </c>
      <c r="J7" s="23">
        <v>800000</v>
      </c>
      <c r="K7" s="23">
        <v>1250000</v>
      </c>
      <c r="L7" s="23">
        <v>1400000</v>
      </c>
      <c r="M7" s="23">
        <v>600000</v>
      </c>
      <c r="N7" s="24">
        <v>600000</v>
      </c>
      <c r="O7" s="25">
        <v>18500000</v>
      </c>
      <c r="P7" s="23">
        <v>37650000</v>
      </c>
      <c r="Q7" s="26">
        <v>30450000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15000</v>
      </c>
      <c r="D9" s="16">
        <f>SUM(D10:D14)</f>
        <v>60000</v>
      </c>
      <c r="E9" s="16">
        <f>SUM(E10:E14)</f>
        <v>1789000</v>
      </c>
      <c r="F9" s="16">
        <f>SUM(F10:F14)</f>
        <v>800000</v>
      </c>
      <c r="G9" s="16">
        <f aca="true" t="shared" si="1" ref="G9:Q9">SUM(G10:G14)</f>
        <v>4559000</v>
      </c>
      <c r="H9" s="16">
        <f t="shared" si="1"/>
        <v>3466800</v>
      </c>
      <c r="I9" s="16">
        <f>SUM(I10:I14)</f>
        <v>165000</v>
      </c>
      <c r="J9" s="16">
        <f>SUM(J10:J14)</f>
        <v>4403000</v>
      </c>
      <c r="K9" s="16">
        <f>SUM(K10:K14)</f>
        <v>219000</v>
      </c>
      <c r="L9" s="16">
        <f>SUM(L10:L14)</f>
        <v>6586000</v>
      </c>
      <c r="M9" s="16">
        <f t="shared" si="1"/>
        <v>3899000</v>
      </c>
      <c r="N9" s="17">
        <f>SUM(N10:N14)</f>
        <v>8619000</v>
      </c>
      <c r="O9" s="27">
        <f t="shared" si="1"/>
        <v>34580800</v>
      </c>
      <c r="P9" s="16">
        <f t="shared" si="1"/>
        <v>29998800</v>
      </c>
      <c r="Q9" s="28">
        <f t="shared" si="1"/>
        <v>66395000</v>
      </c>
    </row>
    <row r="10" spans="1:17" ht="13.5">
      <c r="A10" s="3" t="s">
        <v>28</v>
      </c>
      <c r="B10" s="2"/>
      <c r="C10" s="19">
        <v>15000</v>
      </c>
      <c r="D10" s="19">
        <v>60000</v>
      </c>
      <c r="E10" s="19">
        <v>159000</v>
      </c>
      <c r="F10" s="19">
        <v>55000</v>
      </c>
      <c r="G10" s="19">
        <v>19000</v>
      </c>
      <c r="H10" s="19">
        <v>105000</v>
      </c>
      <c r="I10" s="19">
        <v>115000</v>
      </c>
      <c r="J10" s="19">
        <v>68000</v>
      </c>
      <c r="K10" s="19">
        <v>69000</v>
      </c>
      <c r="L10" s="19">
        <v>1436000</v>
      </c>
      <c r="M10" s="19">
        <v>49000</v>
      </c>
      <c r="N10" s="20">
        <v>1040000</v>
      </c>
      <c r="O10" s="21">
        <v>3190000</v>
      </c>
      <c r="P10" s="19">
        <v>8455000</v>
      </c>
      <c r="Q10" s="22">
        <v>11650000</v>
      </c>
    </row>
    <row r="11" spans="1:17" ht="13.5">
      <c r="A11" s="3" t="s">
        <v>29</v>
      </c>
      <c r="B11" s="2"/>
      <c r="C11" s="19"/>
      <c r="D11" s="19"/>
      <c r="E11" s="19">
        <v>380000</v>
      </c>
      <c r="F11" s="19">
        <v>680000</v>
      </c>
      <c r="G11" s="19">
        <v>740000</v>
      </c>
      <c r="H11" s="19">
        <v>50000</v>
      </c>
      <c r="I11" s="19"/>
      <c r="J11" s="19">
        <v>280000</v>
      </c>
      <c r="K11" s="19"/>
      <c r="L11" s="19">
        <v>3200000</v>
      </c>
      <c r="M11" s="19">
        <v>2500000</v>
      </c>
      <c r="N11" s="20">
        <v>6500000</v>
      </c>
      <c r="O11" s="21">
        <v>14330000</v>
      </c>
      <c r="P11" s="19">
        <v>12950000</v>
      </c>
      <c r="Q11" s="22">
        <v>3980000</v>
      </c>
    </row>
    <row r="12" spans="1:17" ht="13.5">
      <c r="A12" s="3" t="s">
        <v>30</v>
      </c>
      <c r="B12" s="2"/>
      <c r="C12" s="19"/>
      <c r="D12" s="19"/>
      <c r="E12" s="19">
        <v>150000</v>
      </c>
      <c r="F12" s="19">
        <v>50000</v>
      </c>
      <c r="G12" s="19">
        <v>1800000</v>
      </c>
      <c r="H12" s="19">
        <v>1250000</v>
      </c>
      <c r="I12" s="19">
        <v>50000</v>
      </c>
      <c r="J12" s="19">
        <v>2050000</v>
      </c>
      <c r="K12" s="19">
        <v>150000</v>
      </c>
      <c r="L12" s="19">
        <v>150000</v>
      </c>
      <c r="M12" s="19">
        <v>550000</v>
      </c>
      <c r="N12" s="20">
        <v>500000</v>
      </c>
      <c r="O12" s="21">
        <v>6700000</v>
      </c>
      <c r="P12" s="19">
        <v>3800000</v>
      </c>
      <c r="Q12" s="22">
        <v>5700000</v>
      </c>
    </row>
    <row r="13" spans="1:17" ht="13.5">
      <c r="A13" s="3" t="s">
        <v>31</v>
      </c>
      <c r="B13" s="2"/>
      <c r="C13" s="19"/>
      <c r="D13" s="19"/>
      <c r="E13" s="19">
        <v>1100000</v>
      </c>
      <c r="F13" s="19">
        <v>15000</v>
      </c>
      <c r="G13" s="19">
        <v>2000000</v>
      </c>
      <c r="H13" s="19">
        <v>2061800</v>
      </c>
      <c r="I13" s="19"/>
      <c r="J13" s="19">
        <v>2005000</v>
      </c>
      <c r="K13" s="19"/>
      <c r="L13" s="19">
        <v>1800000</v>
      </c>
      <c r="M13" s="19">
        <v>800000</v>
      </c>
      <c r="N13" s="20">
        <v>579000</v>
      </c>
      <c r="O13" s="21">
        <v>10360800</v>
      </c>
      <c r="P13" s="19">
        <v>4793800</v>
      </c>
      <c r="Q13" s="22">
        <v>45065000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50000</v>
      </c>
      <c r="D15" s="16">
        <f>SUM(D16:D18)</f>
        <v>2115000</v>
      </c>
      <c r="E15" s="16">
        <f>SUM(E16:E18)</f>
        <v>8155000</v>
      </c>
      <c r="F15" s="16">
        <f>SUM(F16:F18)</f>
        <v>8950000</v>
      </c>
      <c r="G15" s="16">
        <f aca="true" t="shared" si="2" ref="G15:Q15">SUM(G16:G18)</f>
        <v>12443447</v>
      </c>
      <c r="H15" s="16">
        <f t="shared" si="2"/>
        <v>6685000</v>
      </c>
      <c r="I15" s="16">
        <f>SUM(I16:I18)</f>
        <v>6855000</v>
      </c>
      <c r="J15" s="16">
        <f>SUM(J16:J18)</f>
        <v>16453000</v>
      </c>
      <c r="K15" s="16">
        <f>SUM(K16:K18)</f>
        <v>16626447</v>
      </c>
      <c r="L15" s="16">
        <f>SUM(L16:L18)</f>
        <v>10719894</v>
      </c>
      <c r="M15" s="16">
        <f t="shared" si="2"/>
        <v>11541447</v>
      </c>
      <c r="N15" s="17">
        <f>SUM(N16:N18)</f>
        <v>7765765</v>
      </c>
      <c r="O15" s="27">
        <f t="shared" si="2"/>
        <v>108360000</v>
      </c>
      <c r="P15" s="16">
        <f t="shared" si="2"/>
        <v>99463029</v>
      </c>
      <c r="Q15" s="28">
        <f t="shared" si="2"/>
        <v>71620000</v>
      </c>
    </row>
    <row r="16" spans="1:17" ht="13.5">
      <c r="A16" s="3" t="s">
        <v>34</v>
      </c>
      <c r="B16" s="2"/>
      <c r="C16" s="19"/>
      <c r="D16" s="19">
        <v>515000</v>
      </c>
      <c r="E16" s="19">
        <v>2605000</v>
      </c>
      <c r="F16" s="19">
        <v>2865000</v>
      </c>
      <c r="G16" s="19">
        <v>5178447</v>
      </c>
      <c r="H16" s="19">
        <v>2210000</v>
      </c>
      <c r="I16" s="19">
        <v>570000</v>
      </c>
      <c r="J16" s="19">
        <v>6203000</v>
      </c>
      <c r="K16" s="19">
        <v>9126447</v>
      </c>
      <c r="L16" s="19">
        <v>6939894</v>
      </c>
      <c r="M16" s="19">
        <v>9546447</v>
      </c>
      <c r="N16" s="20">
        <v>6780765</v>
      </c>
      <c r="O16" s="21">
        <v>52540000</v>
      </c>
      <c r="P16" s="19">
        <v>51128682</v>
      </c>
      <c r="Q16" s="22">
        <v>24575000</v>
      </c>
    </row>
    <row r="17" spans="1:17" ht="13.5">
      <c r="A17" s="3" t="s">
        <v>35</v>
      </c>
      <c r="B17" s="2"/>
      <c r="C17" s="19">
        <v>50000</v>
      </c>
      <c r="D17" s="19">
        <v>1600000</v>
      </c>
      <c r="E17" s="19">
        <v>4430000</v>
      </c>
      <c r="F17" s="19">
        <v>5815000</v>
      </c>
      <c r="G17" s="19">
        <v>7265000</v>
      </c>
      <c r="H17" s="19">
        <v>4455000</v>
      </c>
      <c r="I17" s="19">
        <v>5985000</v>
      </c>
      <c r="J17" s="19">
        <v>10230000</v>
      </c>
      <c r="K17" s="19">
        <v>7450000</v>
      </c>
      <c r="L17" s="19">
        <v>3760000</v>
      </c>
      <c r="M17" s="19">
        <v>1995000</v>
      </c>
      <c r="N17" s="20">
        <v>985000</v>
      </c>
      <c r="O17" s="21">
        <v>54020000</v>
      </c>
      <c r="P17" s="19">
        <v>43610000</v>
      </c>
      <c r="Q17" s="22">
        <v>38565000</v>
      </c>
    </row>
    <row r="18" spans="1:17" ht="13.5">
      <c r="A18" s="3" t="s">
        <v>36</v>
      </c>
      <c r="B18" s="2"/>
      <c r="C18" s="19"/>
      <c r="D18" s="19"/>
      <c r="E18" s="19">
        <v>1120000</v>
      </c>
      <c r="F18" s="19">
        <v>270000</v>
      </c>
      <c r="G18" s="19"/>
      <c r="H18" s="19">
        <v>20000</v>
      </c>
      <c r="I18" s="19">
        <v>300000</v>
      </c>
      <c r="J18" s="19">
        <v>20000</v>
      </c>
      <c r="K18" s="19">
        <v>50000</v>
      </c>
      <c r="L18" s="19">
        <v>20000</v>
      </c>
      <c r="M18" s="19"/>
      <c r="N18" s="20"/>
      <c r="O18" s="21">
        <v>1800000</v>
      </c>
      <c r="P18" s="19">
        <v>4724347</v>
      </c>
      <c r="Q18" s="22">
        <v>8480000</v>
      </c>
    </row>
    <row r="19" spans="1:17" ht="13.5">
      <c r="A19" s="1" t="s">
        <v>37</v>
      </c>
      <c r="B19" s="4"/>
      <c r="C19" s="16">
        <f>SUM(C20:C23)</f>
        <v>10125455</v>
      </c>
      <c r="D19" s="16">
        <f>SUM(D20:D23)</f>
        <v>18342925</v>
      </c>
      <c r="E19" s="16">
        <f>SUM(E20:E23)</f>
        <v>17473437</v>
      </c>
      <c r="F19" s="16">
        <f>SUM(F20:F23)</f>
        <v>22521449</v>
      </c>
      <c r="G19" s="16">
        <f aca="true" t="shared" si="3" ref="G19:Q19">SUM(G20:G23)</f>
        <v>28215785</v>
      </c>
      <c r="H19" s="16">
        <f t="shared" si="3"/>
        <v>3469119</v>
      </c>
      <c r="I19" s="16">
        <f>SUM(I20:I23)</f>
        <v>8047532</v>
      </c>
      <c r="J19" s="16">
        <f>SUM(J20:J23)</f>
        <v>22367977</v>
      </c>
      <c r="K19" s="16">
        <f>SUM(K20:K23)</f>
        <v>18690283</v>
      </c>
      <c r="L19" s="16">
        <f>SUM(L20:L23)</f>
        <v>18722322</v>
      </c>
      <c r="M19" s="16">
        <f t="shared" si="3"/>
        <v>22715287</v>
      </c>
      <c r="N19" s="17">
        <f>SUM(N20:N23)</f>
        <v>23577940</v>
      </c>
      <c r="O19" s="27">
        <f t="shared" si="3"/>
        <v>214269511</v>
      </c>
      <c r="P19" s="16">
        <f t="shared" si="3"/>
        <v>269111795</v>
      </c>
      <c r="Q19" s="28">
        <f t="shared" si="3"/>
        <v>289605392</v>
      </c>
    </row>
    <row r="20" spans="1:17" ht="13.5">
      <c r="A20" s="3" t="s">
        <v>38</v>
      </c>
      <c r="B20" s="2"/>
      <c r="C20" s="19">
        <v>280937</v>
      </c>
      <c r="D20" s="19">
        <v>7212925</v>
      </c>
      <c r="E20" s="19">
        <v>4068437</v>
      </c>
      <c r="F20" s="19">
        <v>8401449</v>
      </c>
      <c r="G20" s="19">
        <v>4125785</v>
      </c>
      <c r="H20" s="19">
        <v>849119</v>
      </c>
      <c r="I20" s="19">
        <v>4783285</v>
      </c>
      <c r="J20" s="19">
        <v>3067977</v>
      </c>
      <c r="K20" s="19">
        <v>2345283</v>
      </c>
      <c r="L20" s="19">
        <v>1912322</v>
      </c>
      <c r="M20" s="19">
        <v>5325287</v>
      </c>
      <c r="N20" s="20">
        <v>1102194</v>
      </c>
      <c r="O20" s="21">
        <v>43475000</v>
      </c>
      <c r="P20" s="19">
        <v>67884862</v>
      </c>
      <c r="Q20" s="22">
        <v>114942392</v>
      </c>
    </row>
    <row r="21" spans="1:17" ht="13.5">
      <c r="A21" s="3" t="s">
        <v>39</v>
      </c>
      <c r="B21" s="2"/>
      <c r="C21" s="19">
        <v>1900000</v>
      </c>
      <c r="D21" s="19">
        <v>2450000</v>
      </c>
      <c r="E21" s="19">
        <v>4250000</v>
      </c>
      <c r="F21" s="19">
        <v>6100000</v>
      </c>
      <c r="G21" s="19">
        <v>7300000</v>
      </c>
      <c r="H21" s="19">
        <v>1050000</v>
      </c>
      <c r="I21" s="19">
        <v>1350000</v>
      </c>
      <c r="J21" s="19">
        <v>6500000</v>
      </c>
      <c r="K21" s="19">
        <v>5100000</v>
      </c>
      <c r="L21" s="19">
        <v>5100000</v>
      </c>
      <c r="M21" s="19">
        <v>4700000</v>
      </c>
      <c r="N21" s="20">
        <v>7579511</v>
      </c>
      <c r="O21" s="21">
        <v>53379511</v>
      </c>
      <c r="P21" s="19">
        <v>94166602</v>
      </c>
      <c r="Q21" s="22">
        <v>76018000</v>
      </c>
    </row>
    <row r="22" spans="1:17" ht="13.5">
      <c r="A22" s="3" t="s">
        <v>40</v>
      </c>
      <c r="B22" s="2"/>
      <c r="C22" s="23">
        <v>7534518</v>
      </c>
      <c r="D22" s="23">
        <v>8400000</v>
      </c>
      <c r="E22" s="23">
        <v>8400000</v>
      </c>
      <c r="F22" s="23">
        <v>7485000</v>
      </c>
      <c r="G22" s="23">
        <v>16350000</v>
      </c>
      <c r="H22" s="23">
        <v>1300000</v>
      </c>
      <c r="I22" s="23">
        <v>918000</v>
      </c>
      <c r="J22" s="23">
        <v>12300000</v>
      </c>
      <c r="K22" s="23">
        <v>10300000</v>
      </c>
      <c r="L22" s="23">
        <v>10800000</v>
      </c>
      <c r="M22" s="23">
        <v>11950000</v>
      </c>
      <c r="N22" s="24">
        <v>13932482</v>
      </c>
      <c r="O22" s="25">
        <v>109670000</v>
      </c>
      <c r="P22" s="23">
        <v>85815331</v>
      </c>
      <c r="Q22" s="26">
        <v>51900000</v>
      </c>
    </row>
    <row r="23" spans="1:17" ht="13.5">
      <c r="A23" s="3" t="s">
        <v>41</v>
      </c>
      <c r="B23" s="2"/>
      <c r="C23" s="19">
        <v>410000</v>
      </c>
      <c r="D23" s="19">
        <v>280000</v>
      </c>
      <c r="E23" s="19">
        <v>755000</v>
      </c>
      <c r="F23" s="19">
        <v>535000</v>
      </c>
      <c r="G23" s="19">
        <v>440000</v>
      </c>
      <c r="H23" s="19">
        <v>270000</v>
      </c>
      <c r="I23" s="19">
        <v>996247</v>
      </c>
      <c r="J23" s="19">
        <v>500000</v>
      </c>
      <c r="K23" s="19">
        <v>945000</v>
      </c>
      <c r="L23" s="19">
        <v>910000</v>
      </c>
      <c r="M23" s="19">
        <v>740000</v>
      </c>
      <c r="N23" s="20">
        <v>963753</v>
      </c>
      <c r="O23" s="21">
        <v>7745000</v>
      </c>
      <c r="P23" s="19">
        <v>21245000</v>
      </c>
      <c r="Q23" s="22">
        <v>46745000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11790455</v>
      </c>
      <c r="D25" s="47">
        <f>+D5+D9+D15+D19+D24</f>
        <v>22367925</v>
      </c>
      <c r="E25" s="47">
        <f>+E5+E9+E15+E19+E24</f>
        <v>32317437</v>
      </c>
      <c r="F25" s="47">
        <f>+F5+F9+F15+F19+F24</f>
        <v>34075949</v>
      </c>
      <c r="G25" s="47">
        <f aca="true" t="shared" si="4" ref="G25:Q25">+G5+G9+G15+G19+G24</f>
        <v>47218232</v>
      </c>
      <c r="H25" s="47">
        <f t="shared" si="4"/>
        <v>14775919</v>
      </c>
      <c r="I25" s="47">
        <f>+I5+I9+I15+I19+I24</f>
        <v>15638532</v>
      </c>
      <c r="J25" s="47">
        <f>+J5+J9+J15+J19+J24</f>
        <v>44023977</v>
      </c>
      <c r="K25" s="47">
        <f>+K5+K9+K15+K19+K24</f>
        <v>36785730</v>
      </c>
      <c r="L25" s="47">
        <f>+L5+L9+L15+L19+L24</f>
        <v>37437716</v>
      </c>
      <c r="M25" s="47">
        <f t="shared" si="4"/>
        <v>38755734</v>
      </c>
      <c r="N25" s="48">
        <f t="shared" si="4"/>
        <v>40562705</v>
      </c>
      <c r="O25" s="49">
        <f t="shared" si="4"/>
        <v>375750311</v>
      </c>
      <c r="P25" s="47">
        <f t="shared" si="4"/>
        <v>436267624</v>
      </c>
      <c r="Q25" s="50">
        <f t="shared" si="4"/>
        <v>458119392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2650000</v>
      </c>
      <c r="D28" s="19">
        <v>8930000</v>
      </c>
      <c r="E28" s="19">
        <v>4480000</v>
      </c>
      <c r="F28" s="19">
        <v>8425000</v>
      </c>
      <c r="G28" s="19">
        <v>2990000</v>
      </c>
      <c r="H28" s="19">
        <v>1010000</v>
      </c>
      <c r="I28" s="19">
        <v>3350000</v>
      </c>
      <c r="J28" s="19">
        <v>2820000</v>
      </c>
      <c r="K28" s="19">
        <v>2890000</v>
      </c>
      <c r="L28" s="19">
        <v>3970000</v>
      </c>
      <c r="M28" s="19">
        <v>11470000</v>
      </c>
      <c r="N28" s="20">
        <v>10705000</v>
      </c>
      <c r="O28" s="29">
        <v>63690000</v>
      </c>
      <c r="P28" s="19">
        <v>43675000</v>
      </c>
      <c r="Q28" s="20">
        <v>46102000</v>
      </c>
    </row>
    <row r="29" spans="1:17" ht="13.5">
      <c r="A29" s="52" t="s">
        <v>47</v>
      </c>
      <c r="B29" s="2"/>
      <c r="C29" s="19"/>
      <c r="D29" s="19">
        <v>500000</v>
      </c>
      <c r="E29" s="19">
        <v>3000000</v>
      </c>
      <c r="F29" s="19">
        <v>1750000</v>
      </c>
      <c r="G29" s="19">
        <v>5550000</v>
      </c>
      <c r="H29" s="19">
        <v>2965000</v>
      </c>
      <c r="I29" s="19">
        <v>850000</v>
      </c>
      <c r="J29" s="19">
        <v>6883000</v>
      </c>
      <c r="K29" s="19">
        <v>7583000</v>
      </c>
      <c r="L29" s="19">
        <v>6333000</v>
      </c>
      <c r="M29" s="19">
        <v>8193000</v>
      </c>
      <c r="N29" s="20">
        <v>6132000</v>
      </c>
      <c r="O29" s="21">
        <v>49739000</v>
      </c>
      <c r="P29" s="19">
        <v>45620000</v>
      </c>
      <c r="Q29" s="22">
        <v>54600000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125937</v>
      </c>
      <c r="D31" s="19">
        <v>2125937</v>
      </c>
      <c r="E31" s="19">
        <v>2225937</v>
      </c>
      <c r="F31" s="19">
        <v>3625937</v>
      </c>
      <c r="G31" s="19">
        <v>4161619</v>
      </c>
      <c r="H31" s="19">
        <v>511619</v>
      </c>
      <c r="I31" s="19">
        <v>511619</v>
      </c>
      <c r="J31" s="19">
        <v>4426311</v>
      </c>
      <c r="K31" s="19">
        <v>4166117</v>
      </c>
      <c r="L31" s="19">
        <v>3438156</v>
      </c>
      <c r="M31" s="19">
        <v>3316117</v>
      </c>
      <c r="N31" s="20">
        <v>3276459</v>
      </c>
      <c r="O31" s="21">
        <v>31911765</v>
      </c>
      <c r="P31" s="19">
        <v>12977800</v>
      </c>
      <c r="Q31" s="22">
        <v>1700000</v>
      </c>
    </row>
    <row r="32" spans="1:17" ht="13.5">
      <c r="A32" s="54" t="s">
        <v>50</v>
      </c>
      <c r="B32" s="2"/>
      <c r="C32" s="30">
        <f>SUM(C28:C31)</f>
        <v>2775937</v>
      </c>
      <c r="D32" s="30">
        <f>SUM(D28:D31)</f>
        <v>11555937</v>
      </c>
      <c r="E32" s="30">
        <f>SUM(E28:E31)</f>
        <v>9705937</v>
      </c>
      <c r="F32" s="30">
        <f>SUM(F28:F31)</f>
        <v>13800937</v>
      </c>
      <c r="G32" s="30">
        <f aca="true" t="shared" si="5" ref="G32:Q32">SUM(G28:G31)</f>
        <v>12701619</v>
      </c>
      <c r="H32" s="30">
        <f t="shared" si="5"/>
        <v>4486619</v>
      </c>
      <c r="I32" s="30">
        <f>SUM(I28:I31)</f>
        <v>4711619</v>
      </c>
      <c r="J32" s="30">
        <f>SUM(J28:J31)</f>
        <v>14129311</v>
      </c>
      <c r="K32" s="30">
        <f>SUM(K28:K31)</f>
        <v>14639117</v>
      </c>
      <c r="L32" s="30">
        <f>SUM(L28:L31)</f>
        <v>13741156</v>
      </c>
      <c r="M32" s="30">
        <f t="shared" si="5"/>
        <v>22979117</v>
      </c>
      <c r="N32" s="31">
        <f t="shared" si="5"/>
        <v>20113459</v>
      </c>
      <c r="O32" s="32">
        <f t="shared" si="5"/>
        <v>145340765</v>
      </c>
      <c r="P32" s="30">
        <f t="shared" si="5"/>
        <v>102272800</v>
      </c>
      <c r="Q32" s="33">
        <f t="shared" si="5"/>
        <v>102402000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5539518</v>
      </c>
      <c r="D34" s="19">
        <v>5205000</v>
      </c>
      <c r="E34" s="19">
        <v>7005000</v>
      </c>
      <c r="F34" s="19">
        <v>8923012</v>
      </c>
      <c r="G34" s="19">
        <v>17921666</v>
      </c>
      <c r="H34" s="19">
        <v>1750000</v>
      </c>
      <c r="I34" s="19">
        <v>3239666</v>
      </c>
      <c r="J34" s="19">
        <v>14071666</v>
      </c>
      <c r="K34" s="19">
        <v>10071666</v>
      </c>
      <c r="L34" s="19">
        <v>10371666</v>
      </c>
      <c r="M34" s="19">
        <v>8671670</v>
      </c>
      <c r="N34" s="20">
        <v>10008981</v>
      </c>
      <c r="O34" s="21">
        <v>102779511</v>
      </c>
      <c r="P34" s="19">
        <v>103800000</v>
      </c>
      <c r="Q34" s="22">
        <v>169000000</v>
      </c>
    </row>
    <row r="35" spans="1:17" ht="13.5">
      <c r="A35" s="55" t="s">
        <v>52</v>
      </c>
      <c r="B35" s="2"/>
      <c r="C35" s="19">
        <v>3475000</v>
      </c>
      <c r="D35" s="19">
        <v>5606988</v>
      </c>
      <c r="E35" s="19">
        <v>15606500</v>
      </c>
      <c r="F35" s="19">
        <v>11352000</v>
      </c>
      <c r="G35" s="19">
        <v>16594947</v>
      </c>
      <c r="H35" s="19">
        <v>8539300</v>
      </c>
      <c r="I35" s="19">
        <v>7687247</v>
      </c>
      <c r="J35" s="19">
        <v>15823000</v>
      </c>
      <c r="K35" s="19">
        <v>12074947</v>
      </c>
      <c r="L35" s="19">
        <v>13324894</v>
      </c>
      <c r="M35" s="19">
        <v>7104947</v>
      </c>
      <c r="N35" s="20">
        <v>10440265</v>
      </c>
      <c r="O35" s="21">
        <v>127630035</v>
      </c>
      <c r="P35" s="19">
        <v>230194824</v>
      </c>
      <c r="Q35" s="22">
        <v>186717392</v>
      </c>
    </row>
    <row r="36" spans="1:17" ht="13.5">
      <c r="A36" s="56" t="s">
        <v>53</v>
      </c>
      <c r="B36" s="6"/>
      <c r="C36" s="57">
        <f>SUM(C32:C35)</f>
        <v>11790455</v>
      </c>
      <c r="D36" s="57">
        <f>SUM(D32:D35)</f>
        <v>22367925</v>
      </c>
      <c r="E36" s="57">
        <f>SUM(E32:E35)</f>
        <v>32317437</v>
      </c>
      <c r="F36" s="57">
        <f>SUM(F32:F35)</f>
        <v>34075949</v>
      </c>
      <c r="G36" s="57">
        <f aca="true" t="shared" si="6" ref="G36:Q36">SUM(G32:G35)</f>
        <v>47218232</v>
      </c>
      <c r="H36" s="57">
        <f t="shared" si="6"/>
        <v>14775919</v>
      </c>
      <c r="I36" s="57">
        <f>SUM(I32:I35)</f>
        <v>15638532</v>
      </c>
      <c r="J36" s="57">
        <f>SUM(J32:J35)</f>
        <v>44023977</v>
      </c>
      <c r="K36" s="57">
        <f>SUM(K32:K35)</f>
        <v>36785730</v>
      </c>
      <c r="L36" s="57">
        <f>SUM(L32:L35)</f>
        <v>37437716</v>
      </c>
      <c r="M36" s="57">
        <f t="shared" si="6"/>
        <v>38755734</v>
      </c>
      <c r="N36" s="58">
        <f t="shared" si="6"/>
        <v>40562705</v>
      </c>
      <c r="O36" s="59">
        <f t="shared" si="6"/>
        <v>375750311</v>
      </c>
      <c r="P36" s="57">
        <f t="shared" si="6"/>
        <v>436267624</v>
      </c>
      <c r="Q36" s="60">
        <f t="shared" si="6"/>
        <v>458119392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1810517</v>
      </c>
      <c r="D9" s="16">
        <f>SUM(D10:D14)</f>
        <v>1810517</v>
      </c>
      <c r="E9" s="16">
        <f>SUM(E10:E14)</f>
        <v>1810517</v>
      </c>
      <c r="F9" s="16">
        <f>SUM(F10:F14)</f>
        <v>1810517</v>
      </c>
      <c r="G9" s="16">
        <f aca="true" t="shared" si="1" ref="G9:Q9">SUM(G10:G14)</f>
        <v>1810517</v>
      </c>
      <c r="H9" s="16">
        <f t="shared" si="1"/>
        <v>1810517</v>
      </c>
      <c r="I9" s="16">
        <f>SUM(I10:I14)</f>
        <v>1810517</v>
      </c>
      <c r="J9" s="16">
        <f>SUM(J10:J14)</f>
        <v>1810517</v>
      </c>
      <c r="K9" s="16">
        <f>SUM(K10:K14)</f>
        <v>1810517</v>
      </c>
      <c r="L9" s="16">
        <f>SUM(L10:L14)</f>
        <v>1810517</v>
      </c>
      <c r="M9" s="16">
        <f t="shared" si="1"/>
        <v>1810517</v>
      </c>
      <c r="N9" s="17">
        <f>SUM(N10:N14)</f>
        <v>1810486</v>
      </c>
      <c r="O9" s="27">
        <f t="shared" si="1"/>
        <v>21726173</v>
      </c>
      <c r="P9" s="16">
        <f t="shared" si="1"/>
        <v>24862754</v>
      </c>
      <c r="Q9" s="28">
        <f t="shared" si="1"/>
        <v>23789606</v>
      </c>
    </row>
    <row r="10" spans="1:17" ht="13.5">
      <c r="A10" s="3" t="s">
        <v>28</v>
      </c>
      <c r="B10" s="2"/>
      <c r="C10" s="19">
        <v>119411</v>
      </c>
      <c r="D10" s="19">
        <v>119411</v>
      </c>
      <c r="E10" s="19">
        <v>119411</v>
      </c>
      <c r="F10" s="19">
        <v>119411</v>
      </c>
      <c r="G10" s="19">
        <v>119411</v>
      </c>
      <c r="H10" s="19">
        <v>119411</v>
      </c>
      <c r="I10" s="19">
        <v>119411</v>
      </c>
      <c r="J10" s="19">
        <v>119411</v>
      </c>
      <c r="K10" s="19">
        <v>119411</v>
      </c>
      <c r="L10" s="19">
        <v>119411</v>
      </c>
      <c r="M10" s="19">
        <v>119411</v>
      </c>
      <c r="N10" s="20">
        <v>119397</v>
      </c>
      <c r="O10" s="21">
        <v>1432918</v>
      </c>
      <c r="P10" s="19">
        <v>1498832</v>
      </c>
      <c r="Q10" s="22">
        <v>1586431</v>
      </c>
    </row>
    <row r="11" spans="1:17" ht="13.5">
      <c r="A11" s="3" t="s">
        <v>29</v>
      </c>
      <c r="B11" s="2"/>
      <c r="C11" s="19">
        <v>1691106</v>
      </c>
      <c r="D11" s="19">
        <v>1691106</v>
      </c>
      <c r="E11" s="19">
        <v>1691106</v>
      </c>
      <c r="F11" s="19">
        <v>1691106</v>
      </c>
      <c r="G11" s="19">
        <v>1691106</v>
      </c>
      <c r="H11" s="19">
        <v>1691106</v>
      </c>
      <c r="I11" s="19">
        <v>1691106</v>
      </c>
      <c r="J11" s="19">
        <v>1691106</v>
      </c>
      <c r="K11" s="19">
        <v>1691106</v>
      </c>
      <c r="L11" s="19">
        <v>1691106</v>
      </c>
      <c r="M11" s="19">
        <v>1691106</v>
      </c>
      <c r="N11" s="20">
        <v>1691089</v>
      </c>
      <c r="O11" s="21">
        <v>20293255</v>
      </c>
      <c r="P11" s="19">
        <v>23363922</v>
      </c>
      <c r="Q11" s="22">
        <v>22203175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10960075</v>
      </c>
      <c r="D19" s="16">
        <f>SUM(D20:D23)</f>
        <v>10960075</v>
      </c>
      <c r="E19" s="16">
        <f>SUM(E20:E23)</f>
        <v>10960075</v>
      </c>
      <c r="F19" s="16">
        <f>SUM(F20:F23)</f>
        <v>10960075</v>
      </c>
      <c r="G19" s="16">
        <f aca="true" t="shared" si="3" ref="G19:Q19">SUM(G20:G23)</f>
        <v>10960075</v>
      </c>
      <c r="H19" s="16">
        <f t="shared" si="3"/>
        <v>10960075</v>
      </c>
      <c r="I19" s="16">
        <f>SUM(I20:I23)</f>
        <v>10960075</v>
      </c>
      <c r="J19" s="16">
        <f>SUM(J20:J23)</f>
        <v>10960075</v>
      </c>
      <c r="K19" s="16">
        <f>SUM(K20:K23)</f>
        <v>10960075</v>
      </c>
      <c r="L19" s="16">
        <f>SUM(L20:L23)</f>
        <v>10960075</v>
      </c>
      <c r="M19" s="16">
        <f t="shared" si="3"/>
        <v>10960075</v>
      </c>
      <c r="N19" s="17">
        <f>SUM(N20:N23)</f>
        <v>10960002</v>
      </c>
      <c r="O19" s="27">
        <f t="shared" si="3"/>
        <v>131520827</v>
      </c>
      <c r="P19" s="16">
        <f t="shared" si="3"/>
        <v>138999246</v>
      </c>
      <c r="Q19" s="28">
        <f t="shared" si="3"/>
        <v>151040394</v>
      </c>
    </row>
    <row r="20" spans="1:17" ht="13.5">
      <c r="A20" s="3" t="s">
        <v>38</v>
      </c>
      <c r="B20" s="2"/>
      <c r="C20" s="19">
        <v>754960</v>
      </c>
      <c r="D20" s="19">
        <v>754960</v>
      </c>
      <c r="E20" s="19">
        <v>754960</v>
      </c>
      <c r="F20" s="19">
        <v>754960</v>
      </c>
      <c r="G20" s="19">
        <v>754960</v>
      </c>
      <c r="H20" s="19">
        <v>754960</v>
      </c>
      <c r="I20" s="19">
        <v>754960</v>
      </c>
      <c r="J20" s="19">
        <v>754960</v>
      </c>
      <c r="K20" s="19">
        <v>754960</v>
      </c>
      <c r="L20" s="19">
        <v>754960</v>
      </c>
      <c r="M20" s="19">
        <v>754960</v>
      </c>
      <c r="N20" s="20">
        <v>754952</v>
      </c>
      <c r="O20" s="21">
        <v>9059512</v>
      </c>
      <c r="P20" s="19">
        <v>27387115</v>
      </c>
      <c r="Q20" s="22">
        <v>12123350</v>
      </c>
    </row>
    <row r="21" spans="1:17" ht="13.5">
      <c r="A21" s="3" t="s">
        <v>39</v>
      </c>
      <c r="B21" s="2"/>
      <c r="C21" s="19">
        <v>1305709</v>
      </c>
      <c r="D21" s="19">
        <v>1305709</v>
      </c>
      <c r="E21" s="19">
        <v>1305709</v>
      </c>
      <c r="F21" s="19">
        <v>1305709</v>
      </c>
      <c r="G21" s="19">
        <v>1305709</v>
      </c>
      <c r="H21" s="19">
        <v>1305709</v>
      </c>
      <c r="I21" s="19">
        <v>1305709</v>
      </c>
      <c r="J21" s="19">
        <v>1305709</v>
      </c>
      <c r="K21" s="19">
        <v>1305709</v>
      </c>
      <c r="L21" s="19">
        <v>1305709</v>
      </c>
      <c r="M21" s="19">
        <v>1305709</v>
      </c>
      <c r="N21" s="20">
        <v>1305690</v>
      </c>
      <c r="O21" s="21">
        <v>15668489</v>
      </c>
      <c r="P21" s="19">
        <v>18639845</v>
      </c>
      <c r="Q21" s="22">
        <v>19466316</v>
      </c>
    </row>
    <row r="22" spans="1:17" ht="13.5">
      <c r="A22" s="3" t="s">
        <v>40</v>
      </c>
      <c r="B22" s="2"/>
      <c r="C22" s="23">
        <v>7926879</v>
      </c>
      <c r="D22" s="23">
        <v>7926879</v>
      </c>
      <c r="E22" s="23">
        <v>7926879</v>
      </c>
      <c r="F22" s="23">
        <v>7926879</v>
      </c>
      <c r="G22" s="23">
        <v>7926879</v>
      </c>
      <c r="H22" s="23">
        <v>7926879</v>
      </c>
      <c r="I22" s="23">
        <v>7926879</v>
      </c>
      <c r="J22" s="23">
        <v>7926879</v>
      </c>
      <c r="K22" s="23">
        <v>7926879</v>
      </c>
      <c r="L22" s="23">
        <v>7926879</v>
      </c>
      <c r="M22" s="23">
        <v>7926879</v>
      </c>
      <c r="N22" s="24">
        <v>7926846</v>
      </c>
      <c r="O22" s="25">
        <v>95122515</v>
      </c>
      <c r="P22" s="23">
        <v>80765141</v>
      </c>
      <c r="Q22" s="26">
        <v>106682054</v>
      </c>
    </row>
    <row r="23" spans="1:17" ht="13.5">
      <c r="A23" s="3" t="s">
        <v>41</v>
      </c>
      <c r="B23" s="2"/>
      <c r="C23" s="19">
        <v>972527</v>
      </c>
      <c r="D23" s="19">
        <v>972527</v>
      </c>
      <c r="E23" s="19">
        <v>972527</v>
      </c>
      <c r="F23" s="19">
        <v>972527</v>
      </c>
      <c r="G23" s="19">
        <v>972527</v>
      </c>
      <c r="H23" s="19">
        <v>972527</v>
      </c>
      <c r="I23" s="19">
        <v>972527</v>
      </c>
      <c r="J23" s="19">
        <v>972527</v>
      </c>
      <c r="K23" s="19">
        <v>972527</v>
      </c>
      <c r="L23" s="19">
        <v>972527</v>
      </c>
      <c r="M23" s="19">
        <v>972527</v>
      </c>
      <c r="N23" s="20">
        <v>972514</v>
      </c>
      <c r="O23" s="21">
        <v>11670311</v>
      </c>
      <c r="P23" s="19">
        <v>12207145</v>
      </c>
      <c r="Q23" s="22">
        <v>12768674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12770592</v>
      </c>
      <c r="D25" s="47">
        <f>+D5+D9+D15+D19+D24</f>
        <v>12770592</v>
      </c>
      <c r="E25" s="47">
        <f>+E5+E9+E15+E19+E24</f>
        <v>12770592</v>
      </c>
      <c r="F25" s="47">
        <f>+F5+F9+F15+F19+F24</f>
        <v>12770592</v>
      </c>
      <c r="G25" s="47">
        <f aca="true" t="shared" si="4" ref="G25:Q25">+G5+G9+G15+G19+G24</f>
        <v>12770592</v>
      </c>
      <c r="H25" s="47">
        <f t="shared" si="4"/>
        <v>12770592</v>
      </c>
      <c r="I25" s="47">
        <f>+I5+I9+I15+I19+I24</f>
        <v>12770592</v>
      </c>
      <c r="J25" s="47">
        <f>+J5+J9+J15+J19+J24</f>
        <v>12770592</v>
      </c>
      <c r="K25" s="47">
        <f>+K5+K9+K15+K19+K24</f>
        <v>12770592</v>
      </c>
      <c r="L25" s="47">
        <f>+L5+L9+L15+L19+L24</f>
        <v>12770592</v>
      </c>
      <c r="M25" s="47">
        <f t="shared" si="4"/>
        <v>12770592</v>
      </c>
      <c r="N25" s="48">
        <f t="shared" si="4"/>
        <v>12770488</v>
      </c>
      <c r="O25" s="49">
        <f t="shared" si="4"/>
        <v>153247000</v>
      </c>
      <c r="P25" s="47">
        <f t="shared" si="4"/>
        <v>163862000</v>
      </c>
      <c r="Q25" s="50">
        <f t="shared" si="4"/>
        <v>174830000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12770592</v>
      </c>
      <c r="D28" s="19">
        <v>12770592</v>
      </c>
      <c r="E28" s="19">
        <v>12770592</v>
      </c>
      <c r="F28" s="19">
        <v>12770592</v>
      </c>
      <c r="G28" s="19">
        <v>12770592</v>
      </c>
      <c r="H28" s="19">
        <v>12770592</v>
      </c>
      <c r="I28" s="19">
        <v>12770592</v>
      </c>
      <c r="J28" s="19">
        <v>12770592</v>
      </c>
      <c r="K28" s="19">
        <v>12770592</v>
      </c>
      <c r="L28" s="19">
        <v>12770592</v>
      </c>
      <c r="M28" s="19">
        <v>12770592</v>
      </c>
      <c r="N28" s="20">
        <v>12770488</v>
      </c>
      <c r="O28" s="29">
        <v>153247000</v>
      </c>
      <c r="P28" s="19">
        <v>138862000</v>
      </c>
      <c r="Q28" s="20">
        <v>143281650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12770592</v>
      </c>
      <c r="D32" s="30">
        <f>SUM(D28:D31)</f>
        <v>12770592</v>
      </c>
      <c r="E32" s="30">
        <f>SUM(E28:E31)</f>
        <v>12770592</v>
      </c>
      <c r="F32" s="30">
        <f>SUM(F28:F31)</f>
        <v>12770592</v>
      </c>
      <c r="G32" s="30">
        <f aca="true" t="shared" si="5" ref="G32:Q32">SUM(G28:G31)</f>
        <v>12770592</v>
      </c>
      <c r="H32" s="30">
        <f t="shared" si="5"/>
        <v>12770592</v>
      </c>
      <c r="I32" s="30">
        <f>SUM(I28:I31)</f>
        <v>12770592</v>
      </c>
      <c r="J32" s="30">
        <f>SUM(J28:J31)</f>
        <v>12770592</v>
      </c>
      <c r="K32" s="30">
        <f>SUM(K28:K31)</f>
        <v>12770592</v>
      </c>
      <c r="L32" s="30">
        <f>SUM(L28:L31)</f>
        <v>12770592</v>
      </c>
      <c r="M32" s="30">
        <f t="shared" si="5"/>
        <v>12770592</v>
      </c>
      <c r="N32" s="31">
        <f t="shared" si="5"/>
        <v>12770488</v>
      </c>
      <c r="O32" s="32">
        <f t="shared" si="5"/>
        <v>153247000</v>
      </c>
      <c r="P32" s="30">
        <f t="shared" si="5"/>
        <v>138862000</v>
      </c>
      <c r="Q32" s="33">
        <f t="shared" si="5"/>
        <v>143281650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>
        <v>25000000</v>
      </c>
      <c r="Q35" s="22">
        <v>31548350</v>
      </c>
    </row>
    <row r="36" spans="1:17" ht="13.5">
      <c r="A36" s="56" t="s">
        <v>53</v>
      </c>
      <c r="B36" s="6"/>
      <c r="C36" s="57">
        <f>SUM(C32:C35)</f>
        <v>12770592</v>
      </c>
      <c r="D36" s="57">
        <f>SUM(D32:D35)</f>
        <v>12770592</v>
      </c>
      <c r="E36" s="57">
        <f>SUM(E32:E35)</f>
        <v>12770592</v>
      </c>
      <c r="F36" s="57">
        <f>SUM(F32:F35)</f>
        <v>12770592</v>
      </c>
      <c r="G36" s="57">
        <f aca="true" t="shared" si="6" ref="G36:Q36">SUM(G32:G35)</f>
        <v>12770592</v>
      </c>
      <c r="H36" s="57">
        <f t="shared" si="6"/>
        <v>12770592</v>
      </c>
      <c r="I36" s="57">
        <f>SUM(I32:I35)</f>
        <v>12770592</v>
      </c>
      <c r="J36" s="57">
        <f>SUM(J32:J35)</f>
        <v>12770592</v>
      </c>
      <c r="K36" s="57">
        <f>SUM(K32:K35)</f>
        <v>12770592</v>
      </c>
      <c r="L36" s="57">
        <f>SUM(L32:L35)</f>
        <v>12770592</v>
      </c>
      <c r="M36" s="57">
        <f t="shared" si="6"/>
        <v>12770592</v>
      </c>
      <c r="N36" s="58">
        <f t="shared" si="6"/>
        <v>12770488</v>
      </c>
      <c r="O36" s="59">
        <f t="shared" si="6"/>
        <v>153247000</v>
      </c>
      <c r="P36" s="57">
        <f t="shared" si="6"/>
        <v>163862000</v>
      </c>
      <c r="Q36" s="60">
        <f t="shared" si="6"/>
        <v>174830000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464479</v>
      </c>
      <c r="D5" s="16">
        <f>SUM(D6:D8)</f>
        <v>464479</v>
      </c>
      <c r="E5" s="16">
        <f>SUM(E6:E8)</f>
        <v>523979</v>
      </c>
      <c r="F5" s="16">
        <f>SUM(F6:F8)</f>
        <v>481479</v>
      </c>
      <c r="G5" s="16">
        <f aca="true" t="shared" si="0" ref="G5:Q5">SUM(G6:G8)</f>
        <v>539479</v>
      </c>
      <c r="H5" s="16">
        <f t="shared" si="0"/>
        <v>719479</v>
      </c>
      <c r="I5" s="16">
        <f>SUM(I6:I8)</f>
        <v>464479</v>
      </c>
      <c r="J5" s="16">
        <f>SUM(J6:J8)</f>
        <v>489479</v>
      </c>
      <c r="K5" s="16">
        <f>SUM(K6:K8)</f>
        <v>523979</v>
      </c>
      <c r="L5" s="16">
        <f>SUM(L6:L8)</f>
        <v>464479</v>
      </c>
      <c r="M5" s="16">
        <f t="shared" si="0"/>
        <v>464479</v>
      </c>
      <c r="N5" s="17">
        <f>SUM(N6:N8)</f>
        <v>2310731</v>
      </c>
      <c r="O5" s="18">
        <f t="shared" si="0"/>
        <v>7911000</v>
      </c>
      <c r="P5" s="16">
        <f t="shared" si="0"/>
        <v>5713000</v>
      </c>
      <c r="Q5" s="17">
        <f t="shared" si="0"/>
        <v>4910000</v>
      </c>
    </row>
    <row r="6" spans="1:17" ht="13.5">
      <c r="A6" s="3" t="s">
        <v>24</v>
      </c>
      <c r="B6" s="2"/>
      <c r="C6" s="19">
        <v>81455</v>
      </c>
      <c r="D6" s="19">
        <v>81455</v>
      </c>
      <c r="E6" s="19">
        <v>81455</v>
      </c>
      <c r="F6" s="19">
        <v>81455</v>
      </c>
      <c r="G6" s="19">
        <v>81455</v>
      </c>
      <c r="H6" s="19">
        <v>81455</v>
      </c>
      <c r="I6" s="19">
        <v>81455</v>
      </c>
      <c r="J6" s="19">
        <v>81455</v>
      </c>
      <c r="K6" s="19">
        <v>81455</v>
      </c>
      <c r="L6" s="19">
        <v>81455</v>
      </c>
      <c r="M6" s="19">
        <v>81455</v>
      </c>
      <c r="N6" s="20">
        <v>81495</v>
      </c>
      <c r="O6" s="21">
        <v>977500</v>
      </c>
      <c r="P6" s="19"/>
      <c r="Q6" s="22"/>
    </row>
    <row r="7" spans="1:17" ht="13.5">
      <c r="A7" s="3" t="s">
        <v>25</v>
      </c>
      <c r="B7" s="2"/>
      <c r="C7" s="23">
        <v>376774</v>
      </c>
      <c r="D7" s="23">
        <v>376774</v>
      </c>
      <c r="E7" s="23">
        <v>436274</v>
      </c>
      <c r="F7" s="23">
        <v>393774</v>
      </c>
      <c r="G7" s="23">
        <v>451774</v>
      </c>
      <c r="H7" s="23">
        <v>631774</v>
      </c>
      <c r="I7" s="23">
        <v>376774</v>
      </c>
      <c r="J7" s="23">
        <v>401774</v>
      </c>
      <c r="K7" s="23">
        <v>436274</v>
      </c>
      <c r="L7" s="23">
        <v>376774</v>
      </c>
      <c r="M7" s="23">
        <v>376774</v>
      </c>
      <c r="N7" s="24">
        <v>2175986</v>
      </c>
      <c r="O7" s="25">
        <v>6811500</v>
      </c>
      <c r="P7" s="23">
        <v>5598000</v>
      </c>
      <c r="Q7" s="26">
        <v>4785000</v>
      </c>
    </row>
    <row r="8" spans="1:17" ht="13.5">
      <c r="A8" s="3" t="s">
        <v>26</v>
      </c>
      <c r="B8" s="2"/>
      <c r="C8" s="19">
        <v>6250</v>
      </c>
      <c r="D8" s="19">
        <v>6250</v>
      </c>
      <c r="E8" s="19">
        <v>6250</v>
      </c>
      <c r="F8" s="19">
        <v>6250</v>
      </c>
      <c r="G8" s="19">
        <v>6250</v>
      </c>
      <c r="H8" s="19">
        <v>6250</v>
      </c>
      <c r="I8" s="19">
        <v>6250</v>
      </c>
      <c r="J8" s="19">
        <v>6250</v>
      </c>
      <c r="K8" s="19">
        <v>6250</v>
      </c>
      <c r="L8" s="19">
        <v>6250</v>
      </c>
      <c r="M8" s="19">
        <v>6250</v>
      </c>
      <c r="N8" s="20">
        <v>53250</v>
      </c>
      <c r="O8" s="21">
        <v>122000</v>
      </c>
      <c r="P8" s="19">
        <v>115000</v>
      </c>
      <c r="Q8" s="22">
        <v>125000</v>
      </c>
    </row>
    <row r="9" spans="1:17" ht="13.5">
      <c r="A9" s="1" t="s">
        <v>27</v>
      </c>
      <c r="B9" s="2"/>
      <c r="C9" s="16">
        <f>SUM(C10:C14)</f>
        <v>3317168</v>
      </c>
      <c r="D9" s="16">
        <f>SUM(D10:D14)</f>
        <v>3317168</v>
      </c>
      <c r="E9" s="16">
        <f>SUM(E10:E14)</f>
        <v>3882418</v>
      </c>
      <c r="F9" s="16">
        <f>SUM(F10:F14)</f>
        <v>3317168</v>
      </c>
      <c r="G9" s="16">
        <f aca="true" t="shared" si="1" ref="G9:Q9">SUM(G10:G14)</f>
        <v>3341168</v>
      </c>
      <c r="H9" s="16">
        <f t="shared" si="1"/>
        <v>5310418</v>
      </c>
      <c r="I9" s="16">
        <f>SUM(I10:I14)</f>
        <v>3317168</v>
      </c>
      <c r="J9" s="16">
        <f>SUM(J10:J14)</f>
        <v>3317168</v>
      </c>
      <c r="K9" s="16">
        <f>SUM(K10:K14)</f>
        <v>3882418</v>
      </c>
      <c r="L9" s="16">
        <f>SUM(L10:L14)</f>
        <v>3317168</v>
      </c>
      <c r="M9" s="16">
        <f t="shared" si="1"/>
        <v>3317168</v>
      </c>
      <c r="N9" s="17">
        <f>SUM(N10:N14)</f>
        <v>6013925</v>
      </c>
      <c r="O9" s="27">
        <f t="shared" si="1"/>
        <v>45650523</v>
      </c>
      <c r="P9" s="16">
        <f t="shared" si="1"/>
        <v>28102587</v>
      </c>
      <c r="Q9" s="28">
        <f t="shared" si="1"/>
        <v>25339500</v>
      </c>
    </row>
    <row r="10" spans="1:17" ht="13.5">
      <c r="A10" s="3" t="s">
        <v>28</v>
      </c>
      <c r="B10" s="2"/>
      <c r="C10" s="19">
        <v>555359</v>
      </c>
      <c r="D10" s="19">
        <v>555359</v>
      </c>
      <c r="E10" s="19">
        <v>1047609</v>
      </c>
      <c r="F10" s="19">
        <v>555359</v>
      </c>
      <c r="G10" s="19">
        <v>555359</v>
      </c>
      <c r="H10" s="19">
        <v>1671609</v>
      </c>
      <c r="I10" s="19">
        <v>555359</v>
      </c>
      <c r="J10" s="19">
        <v>555359</v>
      </c>
      <c r="K10" s="19">
        <v>1047609</v>
      </c>
      <c r="L10" s="19">
        <v>555359</v>
      </c>
      <c r="M10" s="19">
        <v>555359</v>
      </c>
      <c r="N10" s="20">
        <v>2246801</v>
      </c>
      <c r="O10" s="21">
        <v>10456500</v>
      </c>
      <c r="P10" s="19">
        <v>9757000</v>
      </c>
      <c r="Q10" s="22">
        <v>7893500</v>
      </c>
    </row>
    <row r="11" spans="1:17" ht="13.5">
      <c r="A11" s="3" t="s">
        <v>29</v>
      </c>
      <c r="B11" s="2"/>
      <c r="C11" s="19">
        <v>1509661</v>
      </c>
      <c r="D11" s="19">
        <v>1509661</v>
      </c>
      <c r="E11" s="19">
        <v>1582661</v>
      </c>
      <c r="F11" s="19">
        <v>1509661</v>
      </c>
      <c r="G11" s="19">
        <v>1509661</v>
      </c>
      <c r="H11" s="19">
        <v>2274161</v>
      </c>
      <c r="I11" s="19">
        <v>1509661</v>
      </c>
      <c r="J11" s="19">
        <v>1509661</v>
      </c>
      <c r="K11" s="19">
        <v>1582661</v>
      </c>
      <c r="L11" s="19">
        <v>1509661</v>
      </c>
      <c r="M11" s="19">
        <v>1509661</v>
      </c>
      <c r="N11" s="20">
        <v>2294252</v>
      </c>
      <c r="O11" s="21">
        <v>19811023</v>
      </c>
      <c r="P11" s="19">
        <v>4211087</v>
      </c>
      <c r="Q11" s="22">
        <v>6169000</v>
      </c>
    </row>
    <row r="12" spans="1:17" ht="13.5">
      <c r="A12" s="3" t="s">
        <v>30</v>
      </c>
      <c r="B12" s="2"/>
      <c r="C12" s="19">
        <v>1071405</v>
      </c>
      <c r="D12" s="19">
        <v>1071405</v>
      </c>
      <c r="E12" s="19">
        <v>1071405</v>
      </c>
      <c r="F12" s="19">
        <v>1071405</v>
      </c>
      <c r="G12" s="19">
        <v>1071405</v>
      </c>
      <c r="H12" s="19">
        <v>1183905</v>
      </c>
      <c r="I12" s="19">
        <v>1071405</v>
      </c>
      <c r="J12" s="19">
        <v>1071405</v>
      </c>
      <c r="K12" s="19">
        <v>1071405</v>
      </c>
      <c r="L12" s="19">
        <v>1071405</v>
      </c>
      <c r="M12" s="19">
        <v>1071405</v>
      </c>
      <c r="N12" s="20">
        <v>1234045</v>
      </c>
      <c r="O12" s="21">
        <v>13132000</v>
      </c>
      <c r="P12" s="19">
        <v>11620000</v>
      </c>
      <c r="Q12" s="22">
        <v>8110000</v>
      </c>
    </row>
    <row r="13" spans="1:17" ht="13.5">
      <c r="A13" s="3" t="s">
        <v>31</v>
      </c>
      <c r="B13" s="2"/>
      <c r="C13" s="19">
        <v>168661</v>
      </c>
      <c r="D13" s="19">
        <v>168661</v>
      </c>
      <c r="E13" s="19">
        <v>168661</v>
      </c>
      <c r="F13" s="19">
        <v>168661</v>
      </c>
      <c r="G13" s="19">
        <v>192661</v>
      </c>
      <c r="H13" s="19">
        <v>168661</v>
      </c>
      <c r="I13" s="19">
        <v>168661</v>
      </c>
      <c r="J13" s="19">
        <v>168661</v>
      </c>
      <c r="K13" s="19">
        <v>168661</v>
      </c>
      <c r="L13" s="19">
        <v>168661</v>
      </c>
      <c r="M13" s="19">
        <v>168661</v>
      </c>
      <c r="N13" s="20">
        <v>226729</v>
      </c>
      <c r="O13" s="21">
        <v>2106000</v>
      </c>
      <c r="P13" s="19">
        <v>2154500</v>
      </c>
      <c r="Q13" s="22">
        <v>2807000</v>
      </c>
    </row>
    <row r="14" spans="1:17" ht="13.5">
      <c r="A14" s="3" t="s">
        <v>32</v>
      </c>
      <c r="B14" s="2"/>
      <c r="C14" s="23">
        <v>12082</v>
      </c>
      <c r="D14" s="23">
        <v>12082</v>
      </c>
      <c r="E14" s="23">
        <v>12082</v>
      </c>
      <c r="F14" s="23">
        <v>12082</v>
      </c>
      <c r="G14" s="23">
        <v>12082</v>
      </c>
      <c r="H14" s="23">
        <v>12082</v>
      </c>
      <c r="I14" s="23">
        <v>12082</v>
      </c>
      <c r="J14" s="23">
        <v>12082</v>
      </c>
      <c r="K14" s="23">
        <v>12082</v>
      </c>
      <c r="L14" s="23">
        <v>12082</v>
      </c>
      <c r="M14" s="23">
        <v>12082</v>
      </c>
      <c r="N14" s="24">
        <v>12098</v>
      </c>
      <c r="O14" s="25">
        <v>145000</v>
      </c>
      <c r="P14" s="23">
        <v>360000</v>
      </c>
      <c r="Q14" s="26">
        <v>360000</v>
      </c>
    </row>
    <row r="15" spans="1:17" ht="13.5">
      <c r="A15" s="1" t="s">
        <v>33</v>
      </c>
      <c r="B15" s="4"/>
      <c r="C15" s="16">
        <f>SUM(C16:C18)</f>
        <v>3908157</v>
      </c>
      <c r="D15" s="16">
        <f>SUM(D16:D18)</f>
        <v>3908157</v>
      </c>
      <c r="E15" s="16">
        <f>SUM(E16:E18)</f>
        <v>4020657</v>
      </c>
      <c r="F15" s="16">
        <f>SUM(F16:F18)</f>
        <v>3908157</v>
      </c>
      <c r="G15" s="16">
        <f aca="true" t="shared" si="2" ref="G15:Q15">SUM(G16:G18)</f>
        <v>3908157</v>
      </c>
      <c r="H15" s="16">
        <f t="shared" si="2"/>
        <v>4275657</v>
      </c>
      <c r="I15" s="16">
        <f>SUM(I16:I18)</f>
        <v>3908157</v>
      </c>
      <c r="J15" s="16">
        <f>SUM(J16:J18)</f>
        <v>3908157</v>
      </c>
      <c r="K15" s="16">
        <f>SUM(K16:K18)</f>
        <v>4020657</v>
      </c>
      <c r="L15" s="16">
        <f>SUM(L16:L18)</f>
        <v>3908157</v>
      </c>
      <c r="M15" s="16">
        <f t="shared" si="2"/>
        <v>3908157</v>
      </c>
      <c r="N15" s="17">
        <f>SUM(N16:N18)</f>
        <v>5275795</v>
      </c>
      <c r="O15" s="27">
        <f t="shared" si="2"/>
        <v>48858022</v>
      </c>
      <c r="P15" s="16">
        <f t="shared" si="2"/>
        <v>49637528</v>
      </c>
      <c r="Q15" s="28">
        <f t="shared" si="2"/>
        <v>21375000</v>
      </c>
    </row>
    <row r="16" spans="1:17" ht="13.5">
      <c r="A16" s="3" t="s">
        <v>34</v>
      </c>
      <c r="B16" s="2"/>
      <c r="C16" s="19">
        <v>73663</v>
      </c>
      <c r="D16" s="19">
        <v>73663</v>
      </c>
      <c r="E16" s="19">
        <v>186163</v>
      </c>
      <c r="F16" s="19">
        <v>73663</v>
      </c>
      <c r="G16" s="19">
        <v>73663</v>
      </c>
      <c r="H16" s="19">
        <v>186163</v>
      </c>
      <c r="I16" s="19">
        <v>73663</v>
      </c>
      <c r="J16" s="19">
        <v>73663</v>
      </c>
      <c r="K16" s="19">
        <v>186163</v>
      </c>
      <c r="L16" s="19">
        <v>73663</v>
      </c>
      <c r="M16" s="19">
        <v>73663</v>
      </c>
      <c r="N16" s="20">
        <v>336207</v>
      </c>
      <c r="O16" s="21">
        <v>1484000</v>
      </c>
      <c r="P16" s="19">
        <v>1448000</v>
      </c>
      <c r="Q16" s="22">
        <v>1990000</v>
      </c>
    </row>
    <row r="17" spans="1:17" ht="13.5">
      <c r="A17" s="3" t="s">
        <v>35</v>
      </c>
      <c r="B17" s="2"/>
      <c r="C17" s="19">
        <v>3821161</v>
      </c>
      <c r="D17" s="19">
        <v>3821161</v>
      </c>
      <c r="E17" s="19">
        <v>3821161</v>
      </c>
      <c r="F17" s="19">
        <v>3821161</v>
      </c>
      <c r="G17" s="19">
        <v>3821161</v>
      </c>
      <c r="H17" s="19">
        <v>3821161</v>
      </c>
      <c r="I17" s="19">
        <v>3821161</v>
      </c>
      <c r="J17" s="19">
        <v>3821161</v>
      </c>
      <c r="K17" s="19">
        <v>3821161</v>
      </c>
      <c r="L17" s="19">
        <v>3821161</v>
      </c>
      <c r="M17" s="19">
        <v>3821161</v>
      </c>
      <c r="N17" s="20">
        <v>4671251</v>
      </c>
      <c r="O17" s="21">
        <v>46704022</v>
      </c>
      <c r="P17" s="19">
        <v>48189528</v>
      </c>
      <c r="Q17" s="22">
        <v>19385000</v>
      </c>
    </row>
    <row r="18" spans="1:17" ht="13.5">
      <c r="A18" s="3" t="s">
        <v>36</v>
      </c>
      <c r="B18" s="2"/>
      <c r="C18" s="19">
        <v>13333</v>
      </c>
      <c r="D18" s="19">
        <v>13333</v>
      </c>
      <c r="E18" s="19">
        <v>13333</v>
      </c>
      <c r="F18" s="19">
        <v>13333</v>
      </c>
      <c r="G18" s="19">
        <v>13333</v>
      </c>
      <c r="H18" s="19">
        <v>268333</v>
      </c>
      <c r="I18" s="19">
        <v>13333</v>
      </c>
      <c r="J18" s="19">
        <v>13333</v>
      </c>
      <c r="K18" s="19">
        <v>13333</v>
      </c>
      <c r="L18" s="19">
        <v>13333</v>
      </c>
      <c r="M18" s="19">
        <v>13333</v>
      </c>
      <c r="N18" s="20">
        <v>268337</v>
      </c>
      <c r="O18" s="21">
        <v>670000</v>
      </c>
      <c r="P18" s="19"/>
      <c r="Q18" s="22"/>
    </row>
    <row r="19" spans="1:17" ht="13.5">
      <c r="A19" s="1" t="s">
        <v>37</v>
      </c>
      <c r="B19" s="4"/>
      <c r="C19" s="16">
        <f>SUM(C20:C23)</f>
        <v>20283333</v>
      </c>
      <c r="D19" s="16">
        <f>SUM(D20:D23)</f>
        <v>20283333</v>
      </c>
      <c r="E19" s="16">
        <f>SUM(E20:E23)</f>
        <v>26564789</v>
      </c>
      <c r="F19" s="16">
        <f>SUM(F20:F23)</f>
        <v>20283333</v>
      </c>
      <c r="G19" s="16">
        <f aca="true" t="shared" si="3" ref="G19:Q19">SUM(G20:G23)</f>
        <v>20283333</v>
      </c>
      <c r="H19" s="16">
        <f t="shared" si="3"/>
        <v>32324539</v>
      </c>
      <c r="I19" s="16">
        <f>SUM(I20:I23)</f>
        <v>20283333</v>
      </c>
      <c r="J19" s="16">
        <f>SUM(J20:J23)</f>
        <v>20283333</v>
      </c>
      <c r="K19" s="16">
        <f>SUM(K20:K23)</f>
        <v>26564789</v>
      </c>
      <c r="L19" s="16">
        <f>SUM(L20:L23)</f>
        <v>20283333</v>
      </c>
      <c r="M19" s="16">
        <f t="shared" si="3"/>
        <v>20283333</v>
      </c>
      <c r="N19" s="17">
        <f>SUM(N20:N23)</f>
        <v>36426887</v>
      </c>
      <c r="O19" s="27">
        <f t="shared" si="3"/>
        <v>284147668</v>
      </c>
      <c r="P19" s="16">
        <f t="shared" si="3"/>
        <v>241422416</v>
      </c>
      <c r="Q19" s="28">
        <f t="shared" si="3"/>
        <v>287780174</v>
      </c>
    </row>
    <row r="20" spans="1:17" ht="13.5">
      <c r="A20" s="3" t="s">
        <v>38</v>
      </c>
      <c r="B20" s="2"/>
      <c r="C20" s="19">
        <v>3295893</v>
      </c>
      <c r="D20" s="19">
        <v>3295893</v>
      </c>
      <c r="E20" s="19">
        <v>8537349</v>
      </c>
      <c r="F20" s="19">
        <v>3295893</v>
      </c>
      <c r="G20" s="19">
        <v>3295893</v>
      </c>
      <c r="H20" s="19">
        <v>13068349</v>
      </c>
      <c r="I20" s="19">
        <v>3295893</v>
      </c>
      <c r="J20" s="19">
        <v>3295893</v>
      </c>
      <c r="K20" s="19">
        <v>8537349</v>
      </c>
      <c r="L20" s="19">
        <v>3295893</v>
      </c>
      <c r="M20" s="19">
        <v>3295893</v>
      </c>
      <c r="N20" s="20">
        <v>16420339</v>
      </c>
      <c r="O20" s="21">
        <v>72930530</v>
      </c>
      <c r="P20" s="19">
        <v>59560375</v>
      </c>
      <c r="Q20" s="22">
        <v>65054326</v>
      </c>
    </row>
    <row r="21" spans="1:17" ht="13.5">
      <c r="A21" s="3" t="s">
        <v>39</v>
      </c>
      <c r="B21" s="2"/>
      <c r="C21" s="19">
        <v>8810487</v>
      </c>
      <c r="D21" s="19">
        <v>8810487</v>
      </c>
      <c r="E21" s="19">
        <v>9435487</v>
      </c>
      <c r="F21" s="19">
        <v>8810487</v>
      </c>
      <c r="G21" s="19">
        <v>8810487</v>
      </c>
      <c r="H21" s="19">
        <v>9435487</v>
      </c>
      <c r="I21" s="19">
        <v>8810487</v>
      </c>
      <c r="J21" s="19">
        <v>8810487</v>
      </c>
      <c r="K21" s="19">
        <v>9435487</v>
      </c>
      <c r="L21" s="19">
        <v>8810487</v>
      </c>
      <c r="M21" s="19">
        <v>8810487</v>
      </c>
      <c r="N21" s="20">
        <v>10185661</v>
      </c>
      <c r="O21" s="21">
        <v>108976018</v>
      </c>
      <c r="P21" s="19">
        <v>127784541</v>
      </c>
      <c r="Q21" s="22">
        <v>159578348</v>
      </c>
    </row>
    <row r="22" spans="1:17" ht="13.5">
      <c r="A22" s="3" t="s">
        <v>40</v>
      </c>
      <c r="B22" s="2"/>
      <c r="C22" s="23">
        <v>7893623</v>
      </c>
      <c r="D22" s="23">
        <v>7893623</v>
      </c>
      <c r="E22" s="23">
        <v>7893623</v>
      </c>
      <c r="F22" s="23">
        <v>7893623</v>
      </c>
      <c r="G22" s="23">
        <v>7893623</v>
      </c>
      <c r="H22" s="23">
        <v>8943623</v>
      </c>
      <c r="I22" s="23">
        <v>7893623</v>
      </c>
      <c r="J22" s="23">
        <v>7893623</v>
      </c>
      <c r="K22" s="23">
        <v>7893623</v>
      </c>
      <c r="L22" s="23">
        <v>7893623</v>
      </c>
      <c r="M22" s="23">
        <v>7893623</v>
      </c>
      <c r="N22" s="24">
        <v>8943767</v>
      </c>
      <c r="O22" s="25">
        <v>96823620</v>
      </c>
      <c r="P22" s="23">
        <v>44370000</v>
      </c>
      <c r="Q22" s="26">
        <v>58600000</v>
      </c>
    </row>
    <row r="23" spans="1:17" ht="13.5">
      <c r="A23" s="3" t="s">
        <v>41</v>
      </c>
      <c r="B23" s="2"/>
      <c r="C23" s="19">
        <v>283330</v>
      </c>
      <c r="D23" s="19">
        <v>283330</v>
      </c>
      <c r="E23" s="19">
        <v>698330</v>
      </c>
      <c r="F23" s="19">
        <v>283330</v>
      </c>
      <c r="G23" s="19">
        <v>283330</v>
      </c>
      <c r="H23" s="19">
        <v>877080</v>
      </c>
      <c r="I23" s="19">
        <v>283330</v>
      </c>
      <c r="J23" s="19">
        <v>283330</v>
      </c>
      <c r="K23" s="19">
        <v>698330</v>
      </c>
      <c r="L23" s="19">
        <v>283330</v>
      </c>
      <c r="M23" s="19">
        <v>283330</v>
      </c>
      <c r="N23" s="20">
        <v>877120</v>
      </c>
      <c r="O23" s="21">
        <v>5417500</v>
      </c>
      <c r="P23" s="19">
        <v>9707500</v>
      </c>
      <c r="Q23" s="22">
        <v>4547500</v>
      </c>
    </row>
    <row r="24" spans="1:17" ht="13.5">
      <c r="A24" s="1" t="s">
        <v>42</v>
      </c>
      <c r="B24" s="4"/>
      <c r="C24" s="16">
        <v>52498</v>
      </c>
      <c r="D24" s="16">
        <v>52498</v>
      </c>
      <c r="E24" s="16">
        <v>111248</v>
      </c>
      <c r="F24" s="16">
        <v>52498</v>
      </c>
      <c r="G24" s="16">
        <v>52498</v>
      </c>
      <c r="H24" s="16">
        <v>111248</v>
      </c>
      <c r="I24" s="16">
        <v>52498</v>
      </c>
      <c r="J24" s="16">
        <v>52498</v>
      </c>
      <c r="K24" s="16">
        <v>111248</v>
      </c>
      <c r="L24" s="16">
        <v>52498</v>
      </c>
      <c r="M24" s="16">
        <v>52498</v>
      </c>
      <c r="N24" s="17">
        <v>654272</v>
      </c>
      <c r="O24" s="27">
        <v>1408000</v>
      </c>
      <c r="P24" s="16">
        <v>1060000</v>
      </c>
      <c r="Q24" s="28">
        <v>592000</v>
      </c>
    </row>
    <row r="25" spans="1:17" ht="13.5">
      <c r="A25" s="5" t="s">
        <v>43</v>
      </c>
      <c r="B25" s="6" t="s">
        <v>44</v>
      </c>
      <c r="C25" s="47">
        <f>+C5+C9+C15+C19+C24</f>
        <v>28025635</v>
      </c>
      <c r="D25" s="47">
        <f>+D5+D9+D15+D19+D24</f>
        <v>28025635</v>
      </c>
      <c r="E25" s="47">
        <f>+E5+E9+E15+E19+E24</f>
        <v>35103091</v>
      </c>
      <c r="F25" s="47">
        <f>+F5+F9+F15+F19+F24</f>
        <v>28042635</v>
      </c>
      <c r="G25" s="47">
        <f aca="true" t="shared" si="4" ref="G25:Q25">+G5+G9+G15+G19+G24</f>
        <v>28124635</v>
      </c>
      <c r="H25" s="47">
        <f t="shared" si="4"/>
        <v>42741341</v>
      </c>
      <c r="I25" s="47">
        <f>+I5+I9+I15+I19+I24</f>
        <v>28025635</v>
      </c>
      <c r="J25" s="47">
        <f>+J5+J9+J15+J19+J24</f>
        <v>28050635</v>
      </c>
      <c r="K25" s="47">
        <f>+K5+K9+K15+K19+K24</f>
        <v>35103091</v>
      </c>
      <c r="L25" s="47">
        <f>+L5+L9+L15+L19+L24</f>
        <v>28025635</v>
      </c>
      <c r="M25" s="47">
        <f t="shared" si="4"/>
        <v>28025635</v>
      </c>
      <c r="N25" s="48">
        <f t="shared" si="4"/>
        <v>50681610</v>
      </c>
      <c r="O25" s="49">
        <f t="shared" si="4"/>
        <v>387975213</v>
      </c>
      <c r="P25" s="47">
        <f t="shared" si="4"/>
        <v>325935531</v>
      </c>
      <c r="Q25" s="50">
        <f t="shared" si="4"/>
        <v>339996674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4695330</v>
      </c>
      <c r="D28" s="19">
        <v>4695330</v>
      </c>
      <c r="E28" s="19">
        <v>7332286</v>
      </c>
      <c r="F28" s="19">
        <v>4695330</v>
      </c>
      <c r="G28" s="19">
        <v>4695330</v>
      </c>
      <c r="H28" s="19">
        <v>7332286</v>
      </c>
      <c r="I28" s="19">
        <v>4695330</v>
      </c>
      <c r="J28" s="19">
        <v>4695330</v>
      </c>
      <c r="K28" s="19">
        <v>7332286</v>
      </c>
      <c r="L28" s="19">
        <v>4695330</v>
      </c>
      <c r="M28" s="19">
        <v>4695330</v>
      </c>
      <c r="N28" s="20">
        <v>7332308</v>
      </c>
      <c r="O28" s="29">
        <v>66891806</v>
      </c>
      <c r="P28" s="19">
        <v>66312707</v>
      </c>
      <c r="Q28" s="20">
        <v>49359000</v>
      </c>
    </row>
    <row r="29" spans="1:17" ht="13.5">
      <c r="A29" s="52" t="s">
        <v>47</v>
      </c>
      <c r="B29" s="2"/>
      <c r="C29" s="19">
        <v>61000</v>
      </c>
      <c r="D29" s="19">
        <v>61000</v>
      </c>
      <c r="E29" s="19">
        <v>61000</v>
      </c>
      <c r="F29" s="19">
        <v>61000</v>
      </c>
      <c r="G29" s="19">
        <v>61000</v>
      </c>
      <c r="H29" s="19">
        <v>61000</v>
      </c>
      <c r="I29" s="19">
        <v>61000</v>
      </c>
      <c r="J29" s="19">
        <v>61000</v>
      </c>
      <c r="K29" s="19">
        <v>61000</v>
      </c>
      <c r="L29" s="19">
        <v>61000</v>
      </c>
      <c r="M29" s="19">
        <v>61000</v>
      </c>
      <c r="N29" s="20">
        <v>61000</v>
      </c>
      <c r="O29" s="21">
        <v>732000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4756330</v>
      </c>
      <c r="D32" s="30">
        <f>SUM(D28:D31)</f>
        <v>4756330</v>
      </c>
      <c r="E32" s="30">
        <f>SUM(E28:E31)</f>
        <v>7393286</v>
      </c>
      <c r="F32" s="30">
        <f>SUM(F28:F31)</f>
        <v>4756330</v>
      </c>
      <c r="G32" s="30">
        <f aca="true" t="shared" si="5" ref="G32:Q32">SUM(G28:G31)</f>
        <v>4756330</v>
      </c>
      <c r="H32" s="30">
        <f t="shared" si="5"/>
        <v>7393286</v>
      </c>
      <c r="I32" s="30">
        <f>SUM(I28:I31)</f>
        <v>4756330</v>
      </c>
      <c r="J32" s="30">
        <f>SUM(J28:J31)</f>
        <v>4756330</v>
      </c>
      <c r="K32" s="30">
        <f>SUM(K28:K31)</f>
        <v>7393286</v>
      </c>
      <c r="L32" s="30">
        <f>SUM(L28:L31)</f>
        <v>4756330</v>
      </c>
      <c r="M32" s="30">
        <f t="shared" si="5"/>
        <v>4756330</v>
      </c>
      <c r="N32" s="31">
        <f t="shared" si="5"/>
        <v>7393308</v>
      </c>
      <c r="O32" s="32">
        <f t="shared" si="5"/>
        <v>67623806</v>
      </c>
      <c r="P32" s="30">
        <f t="shared" si="5"/>
        <v>66312707</v>
      </c>
      <c r="Q32" s="33">
        <f t="shared" si="5"/>
        <v>49359000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18655072</v>
      </c>
      <c r="D34" s="19">
        <v>18655072</v>
      </c>
      <c r="E34" s="19">
        <v>21400072</v>
      </c>
      <c r="F34" s="19">
        <v>18655072</v>
      </c>
      <c r="G34" s="19">
        <v>18655072</v>
      </c>
      <c r="H34" s="19">
        <v>23687572</v>
      </c>
      <c r="I34" s="19">
        <v>18655072</v>
      </c>
      <c r="J34" s="19">
        <v>18655072</v>
      </c>
      <c r="K34" s="19">
        <v>21400072</v>
      </c>
      <c r="L34" s="19">
        <v>18655072</v>
      </c>
      <c r="M34" s="19">
        <v>18655072</v>
      </c>
      <c r="N34" s="20">
        <v>28712771</v>
      </c>
      <c r="O34" s="21">
        <v>244441063</v>
      </c>
      <c r="P34" s="19">
        <v>198588549</v>
      </c>
      <c r="Q34" s="22">
        <v>218521674</v>
      </c>
    </row>
    <row r="35" spans="1:17" ht="13.5">
      <c r="A35" s="55" t="s">
        <v>52</v>
      </c>
      <c r="B35" s="2"/>
      <c r="C35" s="19">
        <v>4614233</v>
      </c>
      <c r="D35" s="19">
        <v>4614233</v>
      </c>
      <c r="E35" s="19">
        <v>6309733</v>
      </c>
      <c r="F35" s="19">
        <v>4631233</v>
      </c>
      <c r="G35" s="19">
        <v>4713233</v>
      </c>
      <c r="H35" s="19">
        <v>11660483</v>
      </c>
      <c r="I35" s="19">
        <v>4614233</v>
      </c>
      <c r="J35" s="19">
        <v>4639233</v>
      </c>
      <c r="K35" s="19">
        <v>6309733</v>
      </c>
      <c r="L35" s="19">
        <v>4614233</v>
      </c>
      <c r="M35" s="19">
        <v>4614233</v>
      </c>
      <c r="N35" s="20">
        <v>14575531</v>
      </c>
      <c r="O35" s="21">
        <v>75910344</v>
      </c>
      <c r="P35" s="19">
        <v>61034275</v>
      </c>
      <c r="Q35" s="22">
        <v>72116000</v>
      </c>
    </row>
    <row r="36" spans="1:17" ht="13.5">
      <c r="A36" s="56" t="s">
        <v>53</v>
      </c>
      <c r="B36" s="6"/>
      <c r="C36" s="57">
        <f>SUM(C32:C35)</f>
        <v>28025635</v>
      </c>
      <c r="D36" s="57">
        <f>SUM(D32:D35)</f>
        <v>28025635</v>
      </c>
      <c r="E36" s="57">
        <f>SUM(E32:E35)</f>
        <v>35103091</v>
      </c>
      <c r="F36" s="57">
        <f>SUM(F32:F35)</f>
        <v>28042635</v>
      </c>
      <c r="G36" s="57">
        <f aca="true" t="shared" si="6" ref="G36:Q36">SUM(G32:G35)</f>
        <v>28124635</v>
      </c>
      <c r="H36" s="57">
        <f t="shared" si="6"/>
        <v>42741341</v>
      </c>
      <c r="I36" s="57">
        <f>SUM(I32:I35)</f>
        <v>28025635</v>
      </c>
      <c r="J36" s="57">
        <f>SUM(J32:J35)</f>
        <v>28050635</v>
      </c>
      <c r="K36" s="57">
        <f>SUM(K32:K35)</f>
        <v>35103091</v>
      </c>
      <c r="L36" s="57">
        <f>SUM(L32:L35)</f>
        <v>28025635</v>
      </c>
      <c r="M36" s="57">
        <f t="shared" si="6"/>
        <v>28025635</v>
      </c>
      <c r="N36" s="58">
        <f t="shared" si="6"/>
        <v>50681610</v>
      </c>
      <c r="O36" s="59">
        <f t="shared" si="6"/>
        <v>387975213</v>
      </c>
      <c r="P36" s="57">
        <f t="shared" si="6"/>
        <v>325935531</v>
      </c>
      <c r="Q36" s="60">
        <f t="shared" si="6"/>
        <v>339996674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2250001</v>
      </c>
      <c r="D5" s="16">
        <f>SUM(D6:D8)</f>
        <v>2250001</v>
      </c>
      <c r="E5" s="16">
        <f>SUM(E6:E8)</f>
        <v>2250001</v>
      </c>
      <c r="F5" s="16">
        <f>SUM(F6:F8)</f>
        <v>2250001</v>
      </c>
      <c r="G5" s="16">
        <f aca="true" t="shared" si="0" ref="G5:Q5">SUM(G6:G8)</f>
        <v>2250001</v>
      </c>
      <c r="H5" s="16">
        <f t="shared" si="0"/>
        <v>2250001</v>
      </c>
      <c r="I5" s="16">
        <f>SUM(I6:I8)</f>
        <v>2250001</v>
      </c>
      <c r="J5" s="16">
        <f>SUM(J6:J8)</f>
        <v>2250001</v>
      </c>
      <c r="K5" s="16">
        <f>SUM(K6:K8)</f>
        <v>2250001</v>
      </c>
      <c r="L5" s="16">
        <f>SUM(L6:L8)</f>
        <v>2250001</v>
      </c>
      <c r="M5" s="16">
        <f t="shared" si="0"/>
        <v>2250001</v>
      </c>
      <c r="N5" s="17">
        <f>SUM(N6:N8)</f>
        <v>2249989</v>
      </c>
      <c r="O5" s="18">
        <f t="shared" si="0"/>
        <v>27000000</v>
      </c>
      <c r="P5" s="16">
        <f t="shared" si="0"/>
        <v>27000000</v>
      </c>
      <c r="Q5" s="17">
        <f t="shared" si="0"/>
        <v>27000000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2250001</v>
      </c>
      <c r="D7" s="23">
        <v>2250001</v>
      </c>
      <c r="E7" s="23">
        <v>2250001</v>
      </c>
      <c r="F7" s="23">
        <v>2250001</v>
      </c>
      <c r="G7" s="23">
        <v>2250001</v>
      </c>
      <c r="H7" s="23">
        <v>2250001</v>
      </c>
      <c r="I7" s="23">
        <v>2250001</v>
      </c>
      <c r="J7" s="23">
        <v>2250001</v>
      </c>
      <c r="K7" s="23">
        <v>2250001</v>
      </c>
      <c r="L7" s="23">
        <v>2250001</v>
      </c>
      <c r="M7" s="23">
        <v>2250001</v>
      </c>
      <c r="N7" s="24">
        <v>2249989</v>
      </c>
      <c r="O7" s="25">
        <v>27000000</v>
      </c>
      <c r="P7" s="23">
        <v>27000000</v>
      </c>
      <c r="Q7" s="26">
        <v>27000000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1258477</v>
      </c>
      <c r="D9" s="16">
        <f>SUM(D10:D14)</f>
        <v>1258477</v>
      </c>
      <c r="E9" s="16">
        <f>SUM(E10:E14)</f>
        <v>1258477</v>
      </c>
      <c r="F9" s="16">
        <f>SUM(F10:F14)</f>
        <v>1258477</v>
      </c>
      <c r="G9" s="16">
        <f aca="true" t="shared" si="1" ref="G9:Q9">SUM(G10:G14)</f>
        <v>1258477</v>
      </c>
      <c r="H9" s="16">
        <f t="shared" si="1"/>
        <v>1258477</v>
      </c>
      <c r="I9" s="16">
        <f>SUM(I10:I14)</f>
        <v>1258477</v>
      </c>
      <c r="J9" s="16">
        <f>SUM(J10:J14)</f>
        <v>1258477</v>
      </c>
      <c r="K9" s="16">
        <f>SUM(K10:K14)</f>
        <v>1258477</v>
      </c>
      <c r="L9" s="16">
        <f>SUM(L10:L14)</f>
        <v>1258477</v>
      </c>
      <c r="M9" s="16">
        <f t="shared" si="1"/>
        <v>1258477</v>
      </c>
      <c r="N9" s="17">
        <f>SUM(N10:N14)</f>
        <v>1258471</v>
      </c>
      <c r="O9" s="27">
        <f t="shared" si="1"/>
        <v>15101718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1258477</v>
      </c>
      <c r="D10" s="19">
        <v>1258477</v>
      </c>
      <c r="E10" s="19">
        <v>1258477</v>
      </c>
      <c r="F10" s="19">
        <v>1258477</v>
      </c>
      <c r="G10" s="19">
        <v>1258477</v>
      </c>
      <c r="H10" s="19">
        <v>1258477</v>
      </c>
      <c r="I10" s="19">
        <v>1258477</v>
      </c>
      <c r="J10" s="19">
        <v>1258477</v>
      </c>
      <c r="K10" s="19">
        <v>1258477</v>
      </c>
      <c r="L10" s="19">
        <v>1258477</v>
      </c>
      <c r="M10" s="19">
        <v>1258477</v>
      </c>
      <c r="N10" s="20">
        <v>1258471</v>
      </c>
      <c r="O10" s="21">
        <v>15101718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13388488</v>
      </c>
      <c r="D15" s="16">
        <f>SUM(D16:D18)</f>
        <v>13388488</v>
      </c>
      <c r="E15" s="16">
        <f>SUM(E16:E18)</f>
        <v>13388488</v>
      </c>
      <c r="F15" s="16">
        <f>SUM(F16:F18)</f>
        <v>13388488</v>
      </c>
      <c r="G15" s="16">
        <f aca="true" t="shared" si="2" ref="G15:Q15">SUM(G16:G18)</f>
        <v>13388488</v>
      </c>
      <c r="H15" s="16">
        <f t="shared" si="2"/>
        <v>13388488</v>
      </c>
      <c r="I15" s="16">
        <f>SUM(I16:I18)</f>
        <v>13388488</v>
      </c>
      <c r="J15" s="16">
        <f>SUM(J16:J18)</f>
        <v>13388488</v>
      </c>
      <c r="K15" s="16">
        <f>SUM(K16:K18)</f>
        <v>13388488</v>
      </c>
      <c r="L15" s="16">
        <f>SUM(L16:L18)</f>
        <v>13388488</v>
      </c>
      <c r="M15" s="16">
        <f t="shared" si="2"/>
        <v>13388488</v>
      </c>
      <c r="N15" s="17">
        <f>SUM(N16:N18)</f>
        <v>13388382</v>
      </c>
      <c r="O15" s="27">
        <f t="shared" si="2"/>
        <v>160661750</v>
      </c>
      <c r="P15" s="16">
        <f t="shared" si="2"/>
        <v>173890850</v>
      </c>
      <c r="Q15" s="28">
        <f t="shared" si="2"/>
        <v>184497600</v>
      </c>
    </row>
    <row r="16" spans="1:17" ht="13.5">
      <c r="A16" s="3" t="s">
        <v>34</v>
      </c>
      <c r="B16" s="2"/>
      <c r="C16" s="19">
        <v>13388488</v>
      </c>
      <c r="D16" s="19">
        <v>13388488</v>
      </c>
      <c r="E16" s="19">
        <v>13388488</v>
      </c>
      <c r="F16" s="19">
        <v>13388488</v>
      </c>
      <c r="G16" s="19">
        <v>13388488</v>
      </c>
      <c r="H16" s="19">
        <v>13388488</v>
      </c>
      <c r="I16" s="19">
        <v>13388488</v>
      </c>
      <c r="J16" s="19">
        <v>13388488</v>
      </c>
      <c r="K16" s="19">
        <v>13388488</v>
      </c>
      <c r="L16" s="19">
        <v>13388488</v>
      </c>
      <c r="M16" s="19">
        <v>13388488</v>
      </c>
      <c r="N16" s="20">
        <v>13388382</v>
      </c>
      <c r="O16" s="21">
        <v>160661750</v>
      </c>
      <c r="P16" s="19">
        <v>173890850</v>
      </c>
      <c r="Q16" s="22">
        <v>184497600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10933019</v>
      </c>
      <c r="D19" s="16">
        <f>SUM(D20:D23)</f>
        <v>10933019</v>
      </c>
      <c r="E19" s="16">
        <f>SUM(E20:E23)</f>
        <v>10933019</v>
      </c>
      <c r="F19" s="16">
        <f>SUM(F20:F23)</f>
        <v>10933019</v>
      </c>
      <c r="G19" s="16">
        <f aca="true" t="shared" si="3" ref="G19:Q19">SUM(G20:G23)</f>
        <v>10933019</v>
      </c>
      <c r="H19" s="16">
        <f t="shared" si="3"/>
        <v>10933019</v>
      </c>
      <c r="I19" s="16">
        <f>SUM(I20:I23)</f>
        <v>10933019</v>
      </c>
      <c r="J19" s="16">
        <f>SUM(J20:J23)</f>
        <v>10933019</v>
      </c>
      <c r="K19" s="16">
        <f>SUM(K20:K23)</f>
        <v>10933019</v>
      </c>
      <c r="L19" s="16">
        <f>SUM(L20:L23)</f>
        <v>10933019</v>
      </c>
      <c r="M19" s="16">
        <f t="shared" si="3"/>
        <v>10933019</v>
      </c>
      <c r="N19" s="17">
        <f>SUM(N20:N23)</f>
        <v>10932916</v>
      </c>
      <c r="O19" s="27">
        <f t="shared" si="3"/>
        <v>131196125</v>
      </c>
      <c r="P19" s="16">
        <f t="shared" si="3"/>
        <v>172500000</v>
      </c>
      <c r="Q19" s="28">
        <f t="shared" si="3"/>
        <v>216500000</v>
      </c>
    </row>
    <row r="20" spans="1:17" ht="13.5">
      <c r="A20" s="3" t="s">
        <v>38</v>
      </c>
      <c r="B20" s="2"/>
      <c r="C20" s="19">
        <v>9266352</v>
      </c>
      <c r="D20" s="19">
        <v>9266352</v>
      </c>
      <c r="E20" s="19">
        <v>9266352</v>
      </c>
      <c r="F20" s="19">
        <v>9266352</v>
      </c>
      <c r="G20" s="19">
        <v>9266352</v>
      </c>
      <c r="H20" s="19">
        <v>9266352</v>
      </c>
      <c r="I20" s="19">
        <v>9266352</v>
      </c>
      <c r="J20" s="19">
        <v>9266352</v>
      </c>
      <c r="K20" s="19">
        <v>9266352</v>
      </c>
      <c r="L20" s="19">
        <v>9266352</v>
      </c>
      <c r="M20" s="19">
        <v>9266352</v>
      </c>
      <c r="N20" s="20">
        <v>9266253</v>
      </c>
      <c r="O20" s="21">
        <v>111196125</v>
      </c>
      <c r="P20" s="19">
        <v>152500000</v>
      </c>
      <c r="Q20" s="22">
        <v>196500000</v>
      </c>
    </row>
    <row r="21" spans="1:17" ht="13.5">
      <c r="A21" s="3" t="s">
        <v>39</v>
      </c>
      <c r="B21" s="2"/>
      <c r="C21" s="19">
        <v>1666667</v>
      </c>
      <c r="D21" s="19">
        <v>1666667</v>
      </c>
      <c r="E21" s="19">
        <v>1666667</v>
      </c>
      <c r="F21" s="19">
        <v>1666667</v>
      </c>
      <c r="G21" s="19">
        <v>1666667</v>
      </c>
      <c r="H21" s="19">
        <v>1666667</v>
      </c>
      <c r="I21" s="19">
        <v>1666667</v>
      </c>
      <c r="J21" s="19">
        <v>1666667</v>
      </c>
      <c r="K21" s="19">
        <v>1666667</v>
      </c>
      <c r="L21" s="19">
        <v>1666667</v>
      </c>
      <c r="M21" s="19">
        <v>1666667</v>
      </c>
      <c r="N21" s="20">
        <v>1666663</v>
      </c>
      <c r="O21" s="21">
        <v>20000000</v>
      </c>
      <c r="P21" s="19">
        <v>20000000</v>
      </c>
      <c r="Q21" s="22">
        <v>20000000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27829985</v>
      </c>
      <c r="D25" s="47">
        <f>+D5+D9+D15+D19+D24</f>
        <v>27829985</v>
      </c>
      <c r="E25" s="47">
        <f>+E5+E9+E15+E19+E24</f>
        <v>27829985</v>
      </c>
      <c r="F25" s="47">
        <f>+F5+F9+F15+F19+F24</f>
        <v>27829985</v>
      </c>
      <c r="G25" s="47">
        <f aca="true" t="shared" si="4" ref="G25:Q25">+G5+G9+G15+G19+G24</f>
        <v>27829985</v>
      </c>
      <c r="H25" s="47">
        <f t="shared" si="4"/>
        <v>27829985</v>
      </c>
      <c r="I25" s="47">
        <f>+I5+I9+I15+I19+I24</f>
        <v>27829985</v>
      </c>
      <c r="J25" s="47">
        <f>+J5+J9+J15+J19+J24</f>
        <v>27829985</v>
      </c>
      <c r="K25" s="47">
        <f>+K5+K9+K15+K19+K24</f>
        <v>27829985</v>
      </c>
      <c r="L25" s="47">
        <f>+L5+L9+L15+L19+L24</f>
        <v>27829985</v>
      </c>
      <c r="M25" s="47">
        <f t="shared" si="4"/>
        <v>27829985</v>
      </c>
      <c r="N25" s="48">
        <f t="shared" si="4"/>
        <v>27829758</v>
      </c>
      <c r="O25" s="49">
        <f t="shared" si="4"/>
        <v>333959593</v>
      </c>
      <c r="P25" s="47">
        <f t="shared" si="4"/>
        <v>373390850</v>
      </c>
      <c r="Q25" s="50">
        <f t="shared" si="4"/>
        <v>427997600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15747237</v>
      </c>
      <c r="D28" s="19">
        <v>15747237</v>
      </c>
      <c r="E28" s="19">
        <v>15747237</v>
      </c>
      <c r="F28" s="19">
        <v>15747237</v>
      </c>
      <c r="G28" s="19">
        <v>15747237</v>
      </c>
      <c r="H28" s="19">
        <v>15747237</v>
      </c>
      <c r="I28" s="19">
        <v>15747237</v>
      </c>
      <c r="J28" s="19">
        <v>15747237</v>
      </c>
      <c r="K28" s="19">
        <v>15747237</v>
      </c>
      <c r="L28" s="19">
        <v>15747237</v>
      </c>
      <c r="M28" s="19">
        <v>15747237</v>
      </c>
      <c r="N28" s="20">
        <v>15747143</v>
      </c>
      <c r="O28" s="29">
        <v>188966750</v>
      </c>
      <c r="P28" s="19">
        <v>192390850</v>
      </c>
      <c r="Q28" s="20">
        <v>208497600</v>
      </c>
    </row>
    <row r="29" spans="1:17" ht="13.5">
      <c r="A29" s="52" t="s">
        <v>47</v>
      </c>
      <c r="B29" s="2"/>
      <c r="C29" s="19">
        <v>47168</v>
      </c>
      <c r="D29" s="19">
        <v>47168</v>
      </c>
      <c r="E29" s="19">
        <v>47168</v>
      </c>
      <c r="F29" s="19">
        <v>47168</v>
      </c>
      <c r="G29" s="19">
        <v>47168</v>
      </c>
      <c r="H29" s="19">
        <v>47168</v>
      </c>
      <c r="I29" s="19">
        <v>47168</v>
      </c>
      <c r="J29" s="19">
        <v>47168</v>
      </c>
      <c r="K29" s="19">
        <v>47168</v>
      </c>
      <c r="L29" s="19">
        <v>47168</v>
      </c>
      <c r="M29" s="19">
        <v>47168</v>
      </c>
      <c r="N29" s="20">
        <v>47152</v>
      </c>
      <c r="O29" s="21">
        <v>566000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15794405</v>
      </c>
      <c r="D32" s="30">
        <f>SUM(D28:D31)</f>
        <v>15794405</v>
      </c>
      <c r="E32" s="30">
        <f>SUM(E28:E31)</f>
        <v>15794405</v>
      </c>
      <c r="F32" s="30">
        <f>SUM(F28:F31)</f>
        <v>15794405</v>
      </c>
      <c r="G32" s="30">
        <f aca="true" t="shared" si="5" ref="G32:Q32">SUM(G28:G31)</f>
        <v>15794405</v>
      </c>
      <c r="H32" s="30">
        <f t="shared" si="5"/>
        <v>15794405</v>
      </c>
      <c r="I32" s="30">
        <f>SUM(I28:I31)</f>
        <v>15794405</v>
      </c>
      <c r="J32" s="30">
        <f>SUM(J28:J31)</f>
        <v>15794405</v>
      </c>
      <c r="K32" s="30">
        <f>SUM(K28:K31)</f>
        <v>15794405</v>
      </c>
      <c r="L32" s="30">
        <f>SUM(L28:L31)</f>
        <v>15794405</v>
      </c>
      <c r="M32" s="30">
        <f t="shared" si="5"/>
        <v>15794405</v>
      </c>
      <c r="N32" s="31">
        <f t="shared" si="5"/>
        <v>15794295</v>
      </c>
      <c r="O32" s="32">
        <f t="shared" si="5"/>
        <v>189532750</v>
      </c>
      <c r="P32" s="30">
        <f t="shared" si="5"/>
        <v>192390850</v>
      </c>
      <c r="Q32" s="33">
        <f t="shared" si="5"/>
        <v>208497600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12035580</v>
      </c>
      <c r="D35" s="19">
        <v>12035580</v>
      </c>
      <c r="E35" s="19">
        <v>12035580</v>
      </c>
      <c r="F35" s="19">
        <v>12035580</v>
      </c>
      <c r="G35" s="19">
        <v>12035580</v>
      </c>
      <c r="H35" s="19">
        <v>12035580</v>
      </c>
      <c r="I35" s="19">
        <v>12035580</v>
      </c>
      <c r="J35" s="19">
        <v>12035580</v>
      </c>
      <c r="K35" s="19">
        <v>12035580</v>
      </c>
      <c r="L35" s="19">
        <v>12035580</v>
      </c>
      <c r="M35" s="19">
        <v>12035580</v>
      </c>
      <c r="N35" s="20">
        <v>12035463</v>
      </c>
      <c r="O35" s="21">
        <v>144426843</v>
      </c>
      <c r="P35" s="19">
        <v>181000000</v>
      </c>
      <c r="Q35" s="22">
        <v>219500000</v>
      </c>
    </row>
    <row r="36" spans="1:17" ht="13.5">
      <c r="A36" s="56" t="s">
        <v>53</v>
      </c>
      <c r="B36" s="6"/>
      <c r="C36" s="57">
        <f>SUM(C32:C35)</f>
        <v>27829985</v>
      </c>
      <c r="D36" s="57">
        <f>SUM(D32:D35)</f>
        <v>27829985</v>
      </c>
      <c r="E36" s="57">
        <f>SUM(E32:E35)</f>
        <v>27829985</v>
      </c>
      <c r="F36" s="57">
        <f>SUM(F32:F35)</f>
        <v>27829985</v>
      </c>
      <c r="G36" s="57">
        <f aca="true" t="shared" si="6" ref="G36:Q36">SUM(G32:G35)</f>
        <v>27829985</v>
      </c>
      <c r="H36" s="57">
        <f t="shared" si="6"/>
        <v>27829985</v>
      </c>
      <c r="I36" s="57">
        <f>SUM(I32:I35)</f>
        <v>27829985</v>
      </c>
      <c r="J36" s="57">
        <f>SUM(J32:J35)</f>
        <v>27829985</v>
      </c>
      <c r="K36" s="57">
        <f>SUM(K32:K35)</f>
        <v>27829985</v>
      </c>
      <c r="L36" s="57">
        <f>SUM(L32:L35)</f>
        <v>27829985</v>
      </c>
      <c r="M36" s="57">
        <f t="shared" si="6"/>
        <v>27829985</v>
      </c>
      <c r="N36" s="58">
        <f t="shared" si="6"/>
        <v>27829758</v>
      </c>
      <c r="O36" s="59">
        <f t="shared" si="6"/>
        <v>333959593</v>
      </c>
      <c r="P36" s="57">
        <f t="shared" si="6"/>
        <v>373390850</v>
      </c>
      <c r="Q36" s="60">
        <f t="shared" si="6"/>
        <v>427997600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1161919</v>
      </c>
      <c r="D5" s="16">
        <f>SUM(D6:D8)</f>
        <v>1161919</v>
      </c>
      <c r="E5" s="16">
        <f>SUM(E6:E8)</f>
        <v>1161919</v>
      </c>
      <c r="F5" s="16">
        <f>SUM(F6:F8)</f>
        <v>1161919</v>
      </c>
      <c r="G5" s="16">
        <f aca="true" t="shared" si="0" ref="G5:Q5">SUM(G6:G8)</f>
        <v>1161919</v>
      </c>
      <c r="H5" s="16">
        <f t="shared" si="0"/>
        <v>1161919</v>
      </c>
      <c r="I5" s="16">
        <f>SUM(I6:I8)</f>
        <v>1161919</v>
      </c>
      <c r="J5" s="16">
        <f>SUM(J6:J8)</f>
        <v>1161919</v>
      </c>
      <c r="K5" s="16">
        <f>SUM(K6:K8)</f>
        <v>1161919</v>
      </c>
      <c r="L5" s="16">
        <f>SUM(L6:L8)</f>
        <v>1161919</v>
      </c>
      <c r="M5" s="16">
        <f t="shared" si="0"/>
        <v>1161919</v>
      </c>
      <c r="N5" s="17">
        <f>SUM(N6:N8)</f>
        <v>1161906</v>
      </c>
      <c r="O5" s="18">
        <f t="shared" si="0"/>
        <v>13943015</v>
      </c>
      <c r="P5" s="16">
        <f t="shared" si="0"/>
        <v>7484800</v>
      </c>
      <c r="Q5" s="17">
        <f t="shared" si="0"/>
        <v>34361706</v>
      </c>
    </row>
    <row r="6" spans="1:17" ht="13.5">
      <c r="A6" s="3" t="s">
        <v>24</v>
      </c>
      <c r="B6" s="2"/>
      <c r="C6" s="19">
        <v>58333</v>
      </c>
      <c r="D6" s="19">
        <v>58333</v>
      </c>
      <c r="E6" s="19">
        <v>58333</v>
      </c>
      <c r="F6" s="19">
        <v>58333</v>
      </c>
      <c r="G6" s="19">
        <v>58333</v>
      </c>
      <c r="H6" s="19">
        <v>58333</v>
      </c>
      <c r="I6" s="19">
        <v>58333</v>
      </c>
      <c r="J6" s="19">
        <v>58333</v>
      </c>
      <c r="K6" s="19">
        <v>58333</v>
      </c>
      <c r="L6" s="19">
        <v>58333</v>
      </c>
      <c r="M6" s="19">
        <v>58333</v>
      </c>
      <c r="N6" s="20">
        <v>58337</v>
      </c>
      <c r="O6" s="21">
        <v>700000</v>
      </c>
      <c r="P6" s="19"/>
      <c r="Q6" s="22"/>
    </row>
    <row r="7" spans="1:17" ht="13.5">
      <c r="A7" s="3" t="s">
        <v>25</v>
      </c>
      <c r="B7" s="2"/>
      <c r="C7" s="23">
        <v>1103586</v>
      </c>
      <c r="D7" s="23">
        <v>1103586</v>
      </c>
      <c r="E7" s="23">
        <v>1103586</v>
      </c>
      <c r="F7" s="23">
        <v>1103586</v>
      </c>
      <c r="G7" s="23">
        <v>1103586</v>
      </c>
      <c r="H7" s="23">
        <v>1103586</v>
      </c>
      <c r="I7" s="23">
        <v>1103586</v>
      </c>
      <c r="J7" s="23">
        <v>1103586</v>
      </c>
      <c r="K7" s="23">
        <v>1103586</v>
      </c>
      <c r="L7" s="23">
        <v>1103586</v>
      </c>
      <c r="M7" s="23">
        <v>1103586</v>
      </c>
      <c r="N7" s="24">
        <v>1103569</v>
      </c>
      <c r="O7" s="25">
        <v>13243015</v>
      </c>
      <c r="P7" s="23">
        <v>7484800</v>
      </c>
      <c r="Q7" s="26">
        <v>34298706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>
        <v>63000</v>
      </c>
    </row>
    <row r="9" spans="1:17" ht="13.5">
      <c r="A9" s="1" t="s">
        <v>27</v>
      </c>
      <c r="B9" s="2"/>
      <c r="C9" s="16">
        <f>SUM(C10:C14)</f>
        <v>2508974</v>
      </c>
      <c r="D9" s="16">
        <f>SUM(D10:D14)</f>
        <v>2508974</v>
      </c>
      <c r="E9" s="16">
        <f>SUM(E10:E14)</f>
        <v>2508974</v>
      </c>
      <c r="F9" s="16">
        <f>SUM(F10:F14)</f>
        <v>2508974</v>
      </c>
      <c r="G9" s="16">
        <f aca="true" t="shared" si="1" ref="G9:Q9">SUM(G10:G14)</f>
        <v>2508974</v>
      </c>
      <c r="H9" s="16">
        <f t="shared" si="1"/>
        <v>2508974</v>
      </c>
      <c r="I9" s="16">
        <f>SUM(I10:I14)</f>
        <v>2508974</v>
      </c>
      <c r="J9" s="16">
        <f>SUM(J10:J14)</f>
        <v>2508974</v>
      </c>
      <c r="K9" s="16">
        <f>SUM(K10:K14)</f>
        <v>2508974</v>
      </c>
      <c r="L9" s="16">
        <f>SUM(L10:L14)</f>
        <v>2508974</v>
      </c>
      <c r="M9" s="16">
        <f t="shared" si="1"/>
        <v>2508974</v>
      </c>
      <c r="N9" s="17">
        <f>SUM(N10:N14)</f>
        <v>2508978</v>
      </c>
      <c r="O9" s="27">
        <f t="shared" si="1"/>
        <v>30107692</v>
      </c>
      <c r="P9" s="16">
        <f t="shared" si="1"/>
        <v>29461538</v>
      </c>
      <c r="Q9" s="28">
        <f t="shared" si="1"/>
        <v>52928290</v>
      </c>
    </row>
    <row r="10" spans="1:17" ht="13.5">
      <c r="A10" s="3" t="s">
        <v>28</v>
      </c>
      <c r="B10" s="2"/>
      <c r="C10" s="19">
        <v>192308</v>
      </c>
      <c r="D10" s="19">
        <v>192308</v>
      </c>
      <c r="E10" s="19">
        <v>192308</v>
      </c>
      <c r="F10" s="19">
        <v>192308</v>
      </c>
      <c r="G10" s="19">
        <v>192308</v>
      </c>
      <c r="H10" s="19">
        <v>192308</v>
      </c>
      <c r="I10" s="19">
        <v>192308</v>
      </c>
      <c r="J10" s="19">
        <v>192308</v>
      </c>
      <c r="K10" s="19">
        <v>192308</v>
      </c>
      <c r="L10" s="19">
        <v>192308</v>
      </c>
      <c r="M10" s="19">
        <v>192308</v>
      </c>
      <c r="N10" s="20">
        <v>192304</v>
      </c>
      <c r="O10" s="21">
        <v>2307692</v>
      </c>
      <c r="P10" s="19">
        <v>2461538</v>
      </c>
      <c r="Q10" s="22">
        <v>2961538</v>
      </c>
    </row>
    <row r="11" spans="1:17" ht="13.5">
      <c r="A11" s="3" t="s">
        <v>29</v>
      </c>
      <c r="B11" s="2"/>
      <c r="C11" s="19">
        <v>1083333</v>
      </c>
      <c r="D11" s="19">
        <v>1083333</v>
      </c>
      <c r="E11" s="19">
        <v>1083333</v>
      </c>
      <c r="F11" s="19">
        <v>1083333</v>
      </c>
      <c r="G11" s="19">
        <v>1083333</v>
      </c>
      <c r="H11" s="19">
        <v>1083333</v>
      </c>
      <c r="I11" s="19">
        <v>1083333</v>
      </c>
      <c r="J11" s="19">
        <v>1083333</v>
      </c>
      <c r="K11" s="19">
        <v>1083333</v>
      </c>
      <c r="L11" s="19">
        <v>1083333</v>
      </c>
      <c r="M11" s="19">
        <v>1083333</v>
      </c>
      <c r="N11" s="20">
        <v>1083337</v>
      </c>
      <c r="O11" s="21">
        <v>13000000</v>
      </c>
      <c r="P11" s="19">
        <v>15000000</v>
      </c>
      <c r="Q11" s="22">
        <v>22300678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>
        <v>200000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>
        <v>10000000</v>
      </c>
    </row>
    <row r="14" spans="1:17" ht="13.5">
      <c r="A14" s="3" t="s">
        <v>32</v>
      </c>
      <c r="B14" s="2"/>
      <c r="C14" s="23">
        <v>1233333</v>
      </c>
      <c r="D14" s="23">
        <v>1233333</v>
      </c>
      <c r="E14" s="23">
        <v>1233333</v>
      </c>
      <c r="F14" s="23">
        <v>1233333</v>
      </c>
      <c r="G14" s="23">
        <v>1233333</v>
      </c>
      <c r="H14" s="23">
        <v>1233333</v>
      </c>
      <c r="I14" s="23">
        <v>1233333</v>
      </c>
      <c r="J14" s="23">
        <v>1233333</v>
      </c>
      <c r="K14" s="23">
        <v>1233333</v>
      </c>
      <c r="L14" s="23">
        <v>1233333</v>
      </c>
      <c r="M14" s="23">
        <v>1233333</v>
      </c>
      <c r="N14" s="24">
        <v>1233337</v>
      </c>
      <c r="O14" s="25">
        <v>14800000</v>
      </c>
      <c r="P14" s="23">
        <v>12000000</v>
      </c>
      <c r="Q14" s="26">
        <v>17466074</v>
      </c>
    </row>
    <row r="15" spans="1:17" ht="13.5">
      <c r="A15" s="1" t="s">
        <v>33</v>
      </c>
      <c r="B15" s="4"/>
      <c r="C15" s="16">
        <f>SUM(C16:C18)</f>
        <v>4695588</v>
      </c>
      <c r="D15" s="16">
        <f>SUM(D16:D18)</f>
        <v>4695588</v>
      </c>
      <c r="E15" s="16">
        <f>SUM(E16:E18)</f>
        <v>4695588</v>
      </c>
      <c r="F15" s="16">
        <f>SUM(F16:F18)</f>
        <v>4695588</v>
      </c>
      <c r="G15" s="16">
        <f aca="true" t="shared" si="2" ref="G15:Q15">SUM(G16:G18)</f>
        <v>4695588</v>
      </c>
      <c r="H15" s="16">
        <f t="shared" si="2"/>
        <v>4695588</v>
      </c>
      <c r="I15" s="16">
        <f>SUM(I16:I18)</f>
        <v>4695588</v>
      </c>
      <c r="J15" s="16">
        <f>SUM(J16:J18)</f>
        <v>4695588</v>
      </c>
      <c r="K15" s="16">
        <f>SUM(K16:K18)</f>
        <v>4695588</v>
      </c>
      <c r="L15" s="16">
        <f>SUM(L16:L18)</f>
        <v>4695588</v>
      </c>
      <c r="M15" s="16">
        <f t="shared" si="2"/>
        <v>4695588</v>
      </c>
      <c r="N15" s="17">
        <f>SUM(N16:N18)</f>
        <v>4695584</v>
      </c>
      <c r="O15" s="27">
        <f t="shared" si="2"/>
        <v>56347052</v>
      </c>
      <c r="P15" s="16">
        <f t="shared" si="2"/>
        <v>83097005</v>
      </c>
      <c r="Q15" s="28">
        <f t="shared" si="2"/>
        <v>51837589</v>
      </c>
    </row>
    <row r="16" spans="1:17" ht="13.5">
      <c r="A16" s="3" t="s">
        <v>34</v>
      </c>
      <c r="B16" s="2"/>
      <c r="C16" s="19">
        <v>1324946</v>
      </c>
      <c r="D16" s="19">
        <v>1324946</v>
      </c>
      <c r="E16" s="19">
        <v>1324946</v>
      </c>
      <c r="F16" s="19">
        <v>1324946</v>
      </c>
      <c r="G16" s="19">
        <v>1324946</v>
      </c>
      <c r="H16" s="19">
        <v>1324946</v>
      </c>
      <c r="I16" s="19">
        <v>1324946</v>
      </c>
      <c r="J16" s="19">
        <v>1324946</v>
      </c>
      <c r="K16" s="19">
        <v>1324946</v>
      </c>
      <c r="L16" s="19">
        <v>1324946</v>
      </c>
      <c r="M16" s="19">
        <v>1324946</v>
      </c>
      <c r="N16" s="20">
        <v>1324946</v>
      </c>
      <c r="O16" s="21">
        <v>15899352</v>
      </c>
      <c r="P16" s="19">
        <v>20597005</v>
      </c>
      <c r="Q16" s="22">
        <v>25171911</v>
      </c>
    </row>
    <row r="17" spans="1:17" ht="13.5">
      <c r="A17" s="3" t="s">
        <v>35</v>
      </c>
      <c r="B17" s="2"/>
      <c r="C17" s="19">
        <v>3370642</v>
      </c>
      <c r="D17" s="19">
        <v>3370642</v>
      </c>
      <c r="E17" s="19">
        <v>3370642</v>
      </c>
      <c r="F17" s="19">
        <v>3370642</v>
      </c>
      <c r="G17" s="19">
        <v>3370642</v>
      </c>
      <c r="H17" s="19">
        <v>3370642</v>
      </c>
      <c r="I17" s="19">
        <v>3370642</v>
      </c>
      <c r="J17" s="19">
        <v>3370642</v>
      </c>
      <c r="K17" s="19">
        <v>3370642</v>
      </c>
      <c r="L17" s="19">
        <v>3370642</v>
      </c>
      <c r="M17" s="19">
        <v>3370642</v>
      </c>
      <c r="N17" s="20">
        <v>3370638</v>
      </c>
      <c r="O17" s="21">
        <v>40447700</v>
      </c>
      <c r="P17" s="19">
        <v>62500000</v>
      </c>
      <c r="Q17" s="22">
        <v>26665678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8244002</v>
      </c>
      <c r="D19" s="16">
        <f>SUM(D20:D23)</f>
        <v>8244002</v>
      </c>
      <c r="E19" s="16">
        <f>SUM(E20:E23)</f>
        <v>8244002</v>
      </c>
      <c r="F19" s="16">
        <f>SUM(F20:F23)</f>
        <v>8244002</v>
      </c>
      <c r="G19" s="16">
        <f aca="true" t="shared" si="3" ref="G19:Q19">SUM(G20:G23)</f>
        <v>8244002</v>
      </c>
      <c r="H19" s="16">
        <f t="shared" si="3"/>
        <v>8244002</v>
      </c>
      <c r="I19" s="16">
        <f>SUM(I20:I23)</f>
        <v>8244002</v>
      </c>
      <c r="J19" s="16">
        <f>SUM(J20:J23)</f>
        <v>8244002</v>
      </c>
      <c r="K19" s="16">
        <f>SUM(K20:K23)</f>
        <v>8244002</v>
      </c>
      <c r="L19" s="16">
        <f>SUM(L20:L23)</f>
        <v>8244002</v>
      </c>
      <c r="M19" s="16">
        <f t="shared" si="3"/>
        <v>8244002</v>
      </c>
      <c r="N19" s="17">
        <f>SUM(N20:N23)</f>
        <v>8244003</v>
      </c>
      <c r="O19" s="27">
        <f t="shared" si="3"/>
        <v>98928025</v>
      </c>
      <c r="P19" s="16">
        <f t="shared" si="3"/>
        <v>93207421</v>
      </c>
      <c r="Q19" s="28">
        <f t="shared" si="3"/>
        <v>170008997</v>
      </c>
    </row>
    <row r="20" spans="1:17" ht="13.5">
      <c r="A20" s="3" t="s">
        <v>38</v>
      </c>
      <c r="B20" s="2"/>
      <c r="C20" s="19">
        <v>1462667</v>
      </c>
      <c r="D20" s="19">
        <v>1462667</v>
      </c>
      <c r="E20" s="19">
        <v>1462667</v>
      </c>
      <c r="F20" s="19">
        <v>1462667</v>
      </c>
      <c r="G20" s="19">
        <v>1462667</v>
      </c>
      <c r="H20" s="19">
        <v>1462667</v>
      </c>
      <c r="I20" s="19">
        <v>1462667</v>
      </c>
      <c r="J20" s="19">
        <v>1462667</v>
      </c>
      <c r="K20" s="19">
        <v>1462667</v>
      </c>
      <c r="L20" s="19">
        <v>1462667</v>
      </c>
      <c r="M20" s="19">
        <v>1462667</v>
      </c>
      <c r="N20" s="20">
        <v>1462663</v>
      </c>
      <c r="O20" s="21">
        <v>17552000</v>
      </c>
      <c r="P20" s="19">
        <v>10593000</v>
      </c>
      <c r="Q20" s="22">
        <v>76375047</v>
      </c>
    </row>
    <row r="21" spans="1:17" ht="13.5">
      <c r="A21" s="3" t="s">
        <v>39</v>
      </c>
      <c r="B21" s="2"/>
      <c r="C21" s="19">
        <v>4273002</v>
      </c>
      <c r="D21" s="19">
        <v>4273002</v>
      </c>
      <c r="E21" s="19">
        <v>4273002</v>
      </c>
      <c r="F21" s="19">
        <v>4273002</v>
      </c>
      <c r="G21" s="19">
        <v>4273002</v>
      </c>
      <c r="H21" s="19">
        <v>4273002</v>
      </c>
      <c r="I21" s="19">
        <v>4273002</v>
      </c>
      <c r="J21" s="19">
        <v>4273002</v>
      </c>
      <c r="K21" s="19">
        <v>4273002</v>
      </c>
      <c r="L21" s="19">
        <v>4273002</v>
      </c>
      <c r="M21" s="19">
        <v>4273002</v>
      </c>
      <c r="N21" s="20">
        <v>4273003</v>
      </c>
      <c r="O21" s="21">
        <v>51276025</v>
      </c>
      <c r="P21" s="19">
        <v>67946621</v>
      </c>
      <c r="Q21" s="22">
        <v>60210000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>
        <v>500000</v>
      </c>
    </row>
    <row r="23" spans="1:17" ht="13.5">
      <c r="A23" s="3" t="s">
        <v>41</v>
      </c>
      <c r="B23" s="2"/>
      <c r="C23" s="19">
        <v>2508333</v>
      </c>
      <c r="D23" s="19">
        <v>2508333</v>
      </c>
      <c r="E23" s="19">
        <v>2508333</v>
      </c>
      <c r="F23" s="19">
        <v>2508333</v>
      </c>
      <c r="G23" s="19">
        <v>2508333</v>
      </c>
      <c r="H23" s="19">
        <v>2508333</v>
      </c>
      <c r="I23" s="19">
        <v>2508333</v>
      </c>
      <c r="J23" s="19">
        <v>2508333</v>
      </c>
      <c r="K23" s="19">
        <v>2508333</v>
      </c>
      <c r="L23" s="19">
        <v>2508333</v>
      </c>
      <c r="M23" s="19">
        <v>2508333</v>
      </c>
      <c r="N23" s="20">
        <v>2508337</v>
      </c>
      <c r="O23" s="21">
        <v>30100000</v>
      </c>
      <c r="P23" s="19">
        <v>14667800</v>
      </c>
      <c r="Q23" s="22">
        <v>32923950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16610483</v>
      </c>
      <c r="D25" s="47">
        <f>+D5+D9+D15+D19+D24</f>
        <v>16610483</v>
      </c>
      <c r="E25" s="47">
        <f>+E5+E9+E15+E19+E24</f>
        <v>16610483</v>
      </c>
      <c r="F25" s="47">
        <f>+F5+F9+F15+F19+F24</f>
        <v>16610483</v>
      </c>
      <c r="G25" s="47">
        <f aca="true" t="shared" si="4" ref="G25:Q25">+G5+G9+G15+G19+G24</f>
        <v>16610483</v>
      </c>
      <c r="H25" s="47">
        <f t="shared" si="4"/>
        <v>16610483</v>
      </c>
      <c r="I25" s="47">
        <f>+I5+I9+I15+I19+I24</f>
        <v>16610483</v>
      </c>
      <c r="J25" s="47">
        <f>+J5+J9+J15+J19+J24</f>
        <v>16610483</v>
      </c>
      <c r="K25" s="47">
        <f>+K5+K9+K15+K19+K24</f>
        <v>16610483</v>
      </c>
      <c r="L25" s="47">
        <f>+L5+L9+L15+L19+L24</f>
        <v>16610483</v>
      </c>
      <c r="M25" s="47">
        <f t="shared" si="4"/>
        <v>16610483</v>
      </c>
      <c r="N25" s="48">
        <f t="shared" si="4"/>
        <v>16610471</v>
      </c>
      <c r="O25" s="49">
        <f t="shared" si="4"/>
        <v>199325784</v>
      </c>
      <c r="P25" s="47">
        <f t="shared" si="4"/>
        <v>213250764</v>
      </c>
      <c r="Q25" s="50">
        <f t="shared" si="4"/>
        <v>309136582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14933412</v>
      </c>
      <c r="D28" s="19">
        <v>14933412</v>
      </c>
      <c r="E28" s="19">
        <v>14933412</v>
      </c>
      <c r="F28" s="19">
        <v>14933412</v>
      </c>
      <c r="G28" s="19">
        <v>14933412</v>
      </c>
      <c r="H28" s="19">
        <v>14933412</v>
      </c>
      <c r="I28" s="19">
        <v>14933412</v>
      </c>
      <c r="J28" s="19">
        <v>14933412</v>
      </c>
      <c r="K28" s="19">
        <v>14933412</v>
      </c>
      <c r="L28" s="19">
        <v>14933412</v>
      </c>
      <c r="M28" s="19">
        <v>14933412</v>
      </c>
      <c r="N28" s="20">
        <v>14933393</v>
      </c>
      <c r="O28" s="29">
        <v>179200925</v>
      </c>
      <c r="P28" s="19">
        <v>189490064</v>
      </c>
      <c r="Q28" s="20">
        <v>202019400</v>
      </c>
    </row>
    <row r="29" spans="1:17" ht="13.5">
      <c r="A29" s="52" t="s">
        <v>47</v>
      </c>
      <c r="B29" s="2"/>
      <c r="C29" s="19">
        <v>625000</v>
      </c>
      <c r="D29" s="19">
        <v>625000</v>
      </c>
      <c r="E29" s="19">
        <v>625000</v>
      </c>
      <c r="F29" s="19">
        <v>625000</v>
      </c>
      <c r="G29" s="19">
        <v>625000</v>
      </c>
      <c r="H29" s="19">
        <v>625000</v>
      </c>
      <c r="I29" s="19">
        <v>625000</v>
      </c>
      <c r="J29" s="19">
        <v>625000</v>
      </c>
      <c r="K29" s="19">
        <v>625000</v>
      </c>
      <c r="L29" s="19">
        <v>625000</v>
      </c>
      <c r="M29" s="19">
        <v>625000</v>
      </c>
      <c r="N29" s="20">
        <v>624999</v>
      </c>
      <c r="O29" s="21">
        <v>7499999</v>
      </c>
      <c r="P29" s="19">
        <v>7999999</v>
      </c>
      <c r="Q29" s="22">
        <v>8499999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15558412</v>
      </c>
      <c r="D32" s="30">
        <f>SUM(D28:D31)</f>
        <v>15558412</v>
      </c>
      <c r="E32" s="30">
        <f>SUM(E28:E31)</f>
        <v>15558412</v>
      </c>
      <c r="F32" s="30">
        <f>SUM(F28:F31)</f>
        <v>15558412</v>
      </c>
      <c r="G32" s="30">
        <f aca="true" t="shared" si="5" ref="G32:Q32">SUM(G28:G31)</f>
        <v>15558412</v>
      </c>
      <c r="H32" s="30">
        <f t="shared" si="5"/>
        <v>15558412</v>
      </c>
      <c r="I32" s="30">
        <f>SUM(I28:I31)</f>
        <v>15558412</v>
      </c>
      <c r="J32" s="30">
        <f>SUM(J28:J31)</f>
        <v>15558412</v>
      </c>
      <c r="K32" s="30">
        <f>SUM(K28:K31)</f>
        <v>15558412</v>
      </c>
      <c r="L32" s="30">
        <f>SUM(L28:L31)</f>
        <v>15558412</v>
      </c>
      <c r="M32" s="30">
        <f t="shared" si="5"/>
        <v>15558412</v>
      </c>
      <c r="N32" s="31">
        <f t="shared" si="5"/>
        <v>15558392</v>
      </c>
      <c r="O32" s="32">
        <f t="shared" si="5"/>
        <v>186700924</v>
      </c>
      <c r="P32" s="30">
        <f t="shared" si="5"/>
        <v>197490063</v>
      </c>
      <c r="Q32" s="33">
        <f t="shared" si="5"/>
        <v>210519399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1052071</v>
      </c>
      <c r="D35" s="19">
        <v>1052071</v>
      </c>
      <c r="E35" s="19">
        <v>1052071</v>
      </c>
      <c r="F35" s="19">
        <v>1052071</v>
      </c>
      <c r="G35" s="19">
        <v>1052071</v>
      </c>
      <c r="H35" s="19">
        <v>1052071</v>
      </c>
      <c r="I35" s="19">
        <v>1052071</v>
      </c>
      <c r="J35" s="19">
        <v>1052071</v>
      </c>
      <c r="K35" s="19">
        <v>1052071</v>
      </c>
      <c r="L35" s="19">
        <v>1052071</v>
      </c>
      <c r="M35" s="19">
        <v>1052071</v>
      </c>
      <c r="N35" s="20">
        <v>1052079</v>
      </c>
      <c r="O35" s="21">
        <v>12624860</v>
      </c>
      <c r="P35" s="19">
        <v>15760701</v>
      </c>
      <c r="Q35" s="22">
        <v>98617183</v>
      </c>
    </row>
    <row r="36" spans="1:17" ht="13.5">
      <c r="A36" s="56" t="s">
        <v>53</v>
      </c>
      <c r="B36" s="6"/>
      <c r="C36" s="57">
        <f>SUM(C32:C35)</f>
        <v>16610483</v>
      </c>
      <c r="D36" s="57">
        <f>SUM(D32:D35)</f>
        <v>16610483</v>
      </c>
      <c r="E36" s="57">
        <f>SUM(E32:E35)</f>
        <v>16610483</v>
      </c>
      <c r="F36" s="57">
        <f>SUM(F32:F35)</f>
        <v>16610483</v>
      </c>
      <c r="G36" s="57">
        <f aca="true" t="shared" si="6" ref="G36:Q36">SUM(G32:G35)</f>
        <v>16610483</v>
      </c>
      <c r="H36" s="57">
        <f t="shared" si="6"/>
        <v>16610483</v>
      </c>
      <c r="I36" s="57">
        <f>SUM(I32:I35)</f>
        <v>16610483</v>
      </c>
      <c r="J36" s="57">
        <f>SUM(J32:J35)</f>
        <v>16610483</v>
      </c>
      <c r="K36" s="57">
        <f>SUM(K32:K35)</f>
        <v>16610483</v>
      </c>
      <c r="L36" s="57">
        <f>SUM(L32:L35)</f>
        <v>16610483</v>
      </c>
      <c r="M36" s="57">
        <f t="shared" si="6"/>
        <v>16610483</v>
      </c>
      <c r="N36" s="58">
        <f t="shared" si="6"/>
        <v>16610471</v>
      </c>
      <c r="O36" s="59">
        <f t="shared" si="6"/>
        <v>199325784</v>
      </c>
      <c r="P36" s="57">
        <f t="shared" si="6"/>
        <v>213250764</v>
      </c>
      <c r="Q36" s="60">
        <f t="shared" si="6"/>
        <v>309136582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5457165</v>
      </c>
      <c r="D5" s="16">
        <f>SUM(D6:D8)</f>
        <v>5457165</v>
      </c>
      <c r="E5" s="16">
        <f>SUM(E6:E8)</f>
        <v>5457165</v>
      </c>
      <c r="F5" s="16">
        <f>SUM(F6:F8)</f>
        <v>5457165</v>
      </c>
      <c r="G5" s="16">
        <f aca="true" t="shared" si="0" ref="G5:Q5">SUM(G6:G8)</f>
        <v>5457165</v>
      </c>
      <c r="H5" s="16">
        <f t="shared" si="0"/>
        <v>5457165</v>
      </c>
      <c r="I5" s="16">
        <f>SUM(I6:I8)</f>
        <v>5457165</v>
      </c>
      <c r="J5" s="16">
        <f>SUM(J6:J8)</f>
        <v>5457165</v>
      </c>
      <c r="K5" s="16">
        <f>SUM(K6:K8)</f>
        <v>5457165</v>
      </c>
      <c r="L5" s="16">
        <f>SUM(L6:L8)</f>
        <v>5457165</v>
      </c>
      <c r="M5" s="16">
        <f t="shared" si="0"/>
        <v>5457165</v>
      </c>
      <c r="N5" s="17">
        <f>SUM(N6:N8)</f>
        <v>5457185</v>
      </c>
      <c r="O5" s="18">
        <f t="shared" si="0"/>
        <v>65486000</v>
      </c>
      <c r="P5" s="16">
        <f t="shared" si="0"/>
        <v>98263000</v>
      </c>
      <c r="Q5" s="17">
        <f t="shared" si="0"/>
        <v>100838000</v>
      </c>
    </row>
    <row r="6" spans="1:17" ht="13.5">
      <c r="A6" s="3" t="s">
        <v>24</v>
      </c>
      <c r="B6" s="2"/>
      <c r="C6" s="19">
        <v>316667</v>
      </c>
      <c r="D6" s="19">
        <v>316667</v>
      </c>
      <c r="E6" s="19">
        <v>316667</v>
      </c>
      <c r="F6" s="19">
        <v>316667</v>
      </c>
      <c r="G6" s="19">
        <v>316667</v>
      </c>
      <c r="H6" s="19">
        <v>316667</v>
      </c>
      <c r="I6" s="19">
        <v>316667</v>
      </c>
      <c r="J6" s="19">
        <v>316667</v>
      </c>
      <c r="K6" s="19">
        <v>316667</v>
      </c>
      <c r="L6" s="19">
        <v>316667</v>
      </c>
      <c r="M6" s="19">
        <v>316667</v>
      </c>
      <c r="N6" s="20">
        <v>316663</v>
      </c>
      <c r="O6" s="21">
        <v>3800000</v>
      </c>
      <c r="P6" s="19">
        <v>5000000</v>
      </c>
      <c r="Q6" s="22">
        <v>3000000</v>
      </c>
    </row>
    <row r="7" spans="1:17" ht="13.5">
      <c r="A7" s="3" t="s">
        <v>25</v>
      </c>
      <c r="B7" s="2"/>
      <c r="C7" s="23">
        <v>5140498</v>
      </c>
      <c r="D7" s="23">
        <v>5140498</v>
      </c>
      <c r="E7" s="23">
        <v>5140498</v>
      </c>
      <c r="F7" s="23">
        <v>5140498</v>
      </c>
      <c r="G7" s="23">
        <v>5140498</v>
      </c>
      <c r="H7" s="23">
        <v>5140498</v>
      </c>
      <c r="I7" s="23">
        <v>5140498</v>
      </c>
      <c r="J7" s="23">
        <v>5140498</v>
      </c>
      <c r="K7" s="23">
        <v>5140498</v>
      </c>
      <c r="L7" s="23">
        <v>5140498</v>
      </c>
      <c r="M7" s="23">
        <v>5140498</v>
      </c>
      <c r="N7" s="24">
        <v>5140522</v>
      </c>
      <c r="O7" s="25">
        <v>61686000</v>
      </c>
      <c r="P7" s="23">
        <v>93263000</v>
      </c>
      <c r="Q7" s="26">
        <v>97838000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22009268</v>
      </c>
      <c r="D9" s="16">
        <f>SUM(D10:D14)</f>
        <v>22009268</v>
      </c>
      <c r="E9" s="16">
        <f>SUM(E10:E14)</f>
        <v>22009268</v>
      </c>
      <c r="F9" s="16">
        <f>SUM(F10:F14)</f>
        <v>22009268</v>
      </c>
      <c r="G9" s="16">
        <f aca="true" t="shared" si="1" ref="G9:Q9">SUM(G10:G14)</f>
        <v>22009268</v>
      </c>
      <c r="H9" s="16">
        <f t="shared" si="1"/>
        <v>22009268</v>
      </c>
      <c r="I9" s="16">
        <f>SUM(I10:I14)</f>
        <v>22009268</v>
      </c>
      <c r="J9" s="16">
        <f>SUM(J10:J14)</f>
        <v>22009268</v>
      </c>
      <c r="K9" s="16">
        <f>SUM(K10:K14)</f>
        <v>22009268</v>
      </c>
      <c r="L9" s="16">
        <f>SUM(L10:L14)</f>
        <v>22009268</v>
      </c>
      <c r="M9" s="16">
        <f t="shared" si="1"/>
        <v>22009268</v>
      </c>
      <c r="N9" s="17">
        <f>SUM(N10:N14)</f>
        <v>22009267</v>
      </c>
      <c r="O9" s="27">
        <f t="shared" si="1"/>
        <v>264111215</v>
      </c>
      <c r="P9" s="16">
        <f t="shared" si="1"/>
        <v>308326260</v>
      </c>
      <c r="Q9" s="28">
        <f t="shared" si="1"/>
        <v>314137562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22009268</v>
      </c>
      <c r="D13" s="19">
        <v>22009268</v>
      </c>
      <c r="E13" s="19">
        <v>22009268</v>
      </c>
      <c r="F13" s="19">
        <v>22009268</v>
      </c>
      <c r="G13" s="19">
        <v>22009268</v>
      </c>
      <c r="H13" s="19">
        <v>22009268</v>
      </c>
      <c r="I13" s="19">
        <v>22009268</v>
      </c>
      <c r="J13" s="19">
        <v>22009268</v>
      </c>
      <c r="K13" s="19">
        <v>22009268</v>
      </c>
      <c r="L13" s="19">
        <v>22009268</v>
      </c>
      <c r="M13" s="19">
        <v>22009268</v>
      </c>
      <c r="N13" s="20">
        <v>22009267</v>
      </c>
      <c r="O13" s="21">
        <v>264111215</v>
      </c>
      <c r="P13" s="19">
        <v>308326260</v>
      </c>
      <c r="Q13" s="22">
        <v>314137562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7725000</v>
      </c>
      <c r="D15" s="16">
        <f>SUM(D16:D18)</f>
        <v>7725000</v>
      </c>
      <c r="E15" s="16">
        <f>SUM(E16:E18)</f>
        <v>7725000</v>
      </c>
      <c r="F15" s="16">
        <f>SUM(F16:F18)</f>
        <v>7725000</v>
      </c>
      <c r="G15" s="16">
        <f aca="true" t="shared" si="2" ref="G15:Q15">SUM(G16:G18)</f>
        <v>7725000</v>
      </c>
      <c r="H15" s="16">
        <f t="shared" si="2"/>
        <v>7725000</v>
      </c>
      <c r="I15" s="16">
        <f>SUM(I16:I18)</f>
        <v>7725000</v>
      </c>
      <c r="J15" s="16">
        <f>SUM(J16:J18)</f>
        <v>7725000</v>
      </c>
      <c r="K15" s="16">
        <f>SUM(K16:K18)</f>
        <v>7725000</v>
      </c>
      <c r="L15" s="16">
        <f>SUM(L16:L18)</f>
        <v>7725000</v>
      </c>
      <c r="M15" s="16">
        <f t="shared" si="2"/>
        <v>7725000</v>
      </c>
      <c r="N15" s="17">
        <f>SUM(N16:N18)</f>
        <v>7725000</v>
      </c>
      <c r="O15" s="27">
        <f t="shared" si="2"/>
        <v>92700000</v>
      </c>
      <c r="P15" s="16">
        <f t="shared" si="2"/>
        <v>101445122</v>
      </c>
      <c r="Q15" s="28">
        <f t="shared" si="2"/>
        <v>112987164</v>
      </c>
    </row>
    <row r="16" spans="1:17" ht="13.5">
      <c r="A16" s="3" t="s">
        <v>34</v>
      </c>
      <c r="B16" s="2"/>
      <c r="C16" s="19">
        <v>2916666</v>
      </c>
      <c r="D16" s="19">
        <v>2916666</v>
      </c>
      <c r="E16" s="19">
        <v>2916666</v>
      </c>
      <c r="F16" s="19">
        <v>2916666</v>
      </c>
      <c r="G16" s="19">
        <v>2916666</v>
      </c>
      <c r="H16" s="19">
        <v>2916666</v>
      </c>
      <c r="I16" s="19">
        <v>2916666</v>
      </c>
      <c r="J16" s="19">
        <v>2916666</v>
      </c>
      <c r="K16" s="19">
        <v>2916666</v>
      </c>
      <c r="L16" s="19">
        <v>2916666</v>
      </c>
      <c r="M16" s="19">
        <v>2916666</v>
      </c>
      <c r="N16" s="20">
        <v>2916674</v>
      </c>
      <c r="O16" s="21">
        <v>35000000</v>
      </c>
      <c r="P16" s="19">
        <v>35000000</v>
      </c>
      <c r="Q16" s="22">
        <v>40000000</v>
      </c>
    </row>
    <row r="17" spans="1:17" ht="13.5">
      <c r="A17" s="3" t="s">
        <v>35</v>
      </c>
      <c r="B17" s="2"/>
      <c r="C17" s="19">
        <v>4808334</v>
      </c>
      <c r="D17" s="19">
        <v>4808334</v>
      </c>
      <c r="E17" s="19">
        <v>4808334</v>
      </c>
      <c r="F17" s="19">
        <v>4808334</v>
      </c>
      <c r="G17" s="19">
        <v>4808334</v>
      </c>
      <c r="H17" s="19">
        <v>4808334</v>
      </c>
      <c r="I17" s="19">
        <v>4808334</v>
      </c>
      <c r="J17" s="19">
        <v>4808334</v>
      </c>
      <c r="K17" s="19">
        <v>4808334</v>
      </c>
      <c r="L17" s="19">
        <v>4808334</v>
      </c>
      <c r="M17" s="19">
        <v>4808334</v>
      </c>
      <c r="N17" s="20">
        <v>4808326</v>
      </c>
      <c r="O17" s="21">
        <v>57700000</v>
      </c>
      <c r="P17" s="19">
        <v>66445122</v>
      </c>
      <c r="Q17" s="22">
        <v>72987164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13007863</v>
      </c>
      <c r="D19" s="16">
        <f>SUM(D20:D23)</f>
        <v>13007863</v>
      </c>
      <c r="E19" s="16">
        <f>SUM(E20:E23)</f>
        <v>13007863</v>
      </c>
      <c r="F19" s="16">
        <f>SUM(F20:F23)</f>
        <v>13007863</v>
      </c>
      <c r="G19" s="16">
        <f aca="true" t="shared" si="3" ref="G19:Q19">SUM(G20:G23)</f>
        <v>13007863</v>
      </c>
      <c r="H19" s="16">
        <f t="shared" si="3"/>
        <v>13007863</v>
      </c>
      <c r="I19" s="16">
        <f>SUM(I20:I23)</f>
        <v>13007863</v>
      </c>
      <c r="J19" s="16">
        <f>SUM(J20:J23)</f>
        <v>13007863</v>
      </c>
      <c r="K19" s="16">
        <f>SUM(K20:K23)</f>
        <v>13007863</v>
      </c>
      <c r="L19" s="16">
        <f>SUM(L20:L23)</f>
        <v>13007863</v>
      </c>
      <c r="M19" s="16">
        <f t="shared" si="3"/>
        <v>13007863</v>
      </c>
      <c r="N19" s="17">
        <f>SUM(N20:N23)</f>
        <v>13007864</v>
      </c>
      <c r="O19" s="27">
        <f t="shared" si="3"/>
        <v>156094357</v>
      </c>
      <c r="P19" s="16">
        <f t="shared" si="3"/>
        <v>150382277</v>
      </c>
      <c r="Q19" s="28">
        <f t="shared" si="3"/>
        <v>164598676</v>
      </c>
    </row>
    <row r="20" spans="1:17" ht="13.5">
      <c r="A20" s="3" t="s">
        <v>38</v>
      </c>
      <c r="B20" s="2"/>
      <c r="C20" s="19">
        <v>625000</v>
      </c>
      <c r="D20" s="19">
        <v>625000</v>
      </c>
      <c r="E20" s="19">
        <v>625000</v>
      </c>
      <c r="F20" s="19">
        <v>625000</v>
      </c>
      <c r="G20" s="19">
        <v>625000</v>
      </c>
      <c r="H20" s="19">
        <v>625000</v>
      </c>
      <c r="I20" s="19">
        <v>625000</v>
      </c>
      <c r="J20" s="19">
        <v>625000</v>
      </c>
      <c r="K20" s="19">
        <v>625000</v>
      </c>
      <c r="L20" s="19">
        <v>625000</v>
      </c>
      <c r="M20" s="19">
        <v>625000</v>
      </c>
      <c r="N20" s="20">
        <v>625000</v>
      </c>
      <c r="O20" s="21">
        <v>7500000</v>
      </c>
      <c r="P20" s="19">
        <v>12000000</v>
      </c>
      <c r="Q20" s="22">
        <v>19540000</v>
      </c>
    </row>
    <row r="21" spans="1:17" ht="13.5">
      <c r="A21" s="3" t="s">
        <v>39</v>
      </c>
      <c r="B21" s="2"/>
      <c r="C21" s="19">
        <v>5729584</v>
      </c>
      <c r="D21" s="19">
        <v>5729584</v>
      </c>
      <c r="E21" s="19">
        <v>5729584</v>
      </c>
      <c r="F21" s="19">
        <v>5729584</v>
      </c>
      <c r="G21" s="19">
        <v>5729584</v>
      </c>
      <c r="H21" s="19">
        <v>5729584</v>
      </c>
      <c r="I21" s="19">
        <v>5729584</v>
      </c>
      <c r="J21" s="19">
        <v>5729584</v>
      </c>
      <c r="K21" s="19">
        <v>5729584</v>
      </c>
      <c r="L21" s="19">
        <v>5729584</v>
      </c>
      <c r="M21" s="19">
        <v>5729584</v>
      </c>
      <c r="N21" s="20">
        <v>5729576</v>
      </c>
      <c r="O21" s="21">
        <v>68755000</v>
      </c>
      <c r="P21" s="19">
        <v>67991652</v>
      </c>
      <c r="Q21" s="22">
        <v>69922151</v>
      </c>
    </row>
    <row r="22" spans="1:17" ht="13.5">
      <c r="A22" s="3" t="s">
        <v>40</v>
      </c>
      <c r="B22" s="2"/>
      <c r="C22" s="23">
        <v>5043910</v>
      </c>
      <c r="D22" s="23">
        <v>5043910</v>
      </c>
      <c r="E22" s="23">
        <v>5043910</v>
      </c>
      <c r="F22" s="23">
        <v>5043910</v>
      </c>
      <c r="G22" s="23">
        <v>5043910</v>
      </c>
      <c r="H22" s="23">
        <v>5043910</v>
      </c>
      <c r="I22" s="23">
        <v>5043910</v>
      </c>
      <c r="J22" s="23">
        <v>5043910</v>
      </c>
      <c r="K22" s="23">
        <v>5043910</v>
      </c>
      <c r="L22" s="23">
        <v>5043910</v>
      </c>
      <c r="M22" s="23">
        <v>5043910</v>
      </c>
      <c r="N22" s="24">
        <v>5043922</v>
      </c>
      <c r="O22" s="25">
        <v>60526932</v>
      </c>
      <c r="P22" s="23">
        <v>61590625</v>
      </c>
      <c r="Q22" s="26">
        <v>66156525</v>
      </c>
    </row>
    <row r="23" spans="1:17" ht="13.5">
      <c r="A23" s="3" t="s">
        <v>41</v>
      </c>
      <c r="B23" s="2"/>
      <c r="C23" s="19">
        <v>1609369</v>
      </c>
      <c r="D23" s="19">
        <v>1609369</v>
      </c>
      <c r="E23" s="19">
        <v>1609369</v>
      </c>
      <c r="F23" s="19">
        <v>1609369</v>
      </c>
      <c r="G23" s="19">
        <v>1609369</v>
      </c>
      <c r="H23" s="19">
        <v>1609369</v>
      </c>
      <c r="I23" s="19">
        <v>1609369</v>
      </c>
      <c r="J23" s="19">
        <v>1609369</v>
      </c>
      <c r="K23" s="19">
        <v>1609369</v>
      </c>
      <c r="L23" s="19">
        <v>1609369</v>
      </c>
      <c r="M23" s="19">
        <v>1609369</v>
      </c>
      <c r="N23" s="20">
        <v>1609366</v>
      </c>
      <c r="O23" s="21">
        <v>19312425</v>
      </c>
      <c r="P23" s="19">
        <v>8800000</v>
      </c>
      <c r="Q23" s="22">
        <v>8980000</v>
      </c>
    </row>
    <row r="24" spans="1:17" ht="13.5">
      <c r="A24" s="1" t="s">
        <v>42</v>
      </c>
      <c r="B24" s="4"/>
      <c r="C24" s="16">
        <v>208333</v>
      </c>
      <c r="D24" s="16">
        <v>208333</v>
      </c>
      <c r="E24" s="16">
        <v>208333</v>
      </c>
      <c r="F24" s="16">
        <v>208333</v>
      </c>
      <c r="G24" s="16">
        <v>208333</v>
      </c>
      <c r="H24" s="16">
        <v>208333</v>
      </c>
      <c r="I24" s="16">
        <v>208333</v>
      </c>
      <c r="J24" s="16">
        <v>208333</v>
      </c>
      <c r="K24" s="16">
        <v>208333</v>
      </c>
      <c r="L24" s="16">
        <v>208333</v>
      </c>
      <c r="M24" s="16">
        <v>208333</v>
      </c>
      <c r="N24" s="17">
        <v>208337</v>
      </c>
      <c r="O24" s="27">
        <v>2500000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48407629</v>
      </c>
      <c r="D25" s="47">
        <f>+D5+D9+D15+D19+D24</f>
        <v>48407629</v>
      </c>
      <c r="E25" s="47">
        <f>+E5+E9+E15+E19+E24</f>
        <v>48407629</v>
      </c>
      <c r="F25" s="47">
        <f>+F5+F9+F15+F19+F24</f>
        <v>48407629</v>
      </c>
      <c r="G25" s="47">
        <f aca="true" t="shared" si="4" ref="G25:Q25">+G5+G9+G15+G19+G24</f>
        <v>48407629</v>
      </c>
      <c r="H25" s="47">
        <f t="shared" si="4"/>
        <v>48407629</v>
      </c>
      <c r="I25" s="47">
        <f>+I5+I9+I15+I19+I24</f>
        <v>48407629</v>
      </c>
      <c r="J25" s="47">
        <f>+J5+J9+J15+J19+J24</f>
        <v>48407629</v>
      </c>
      <c r="K25" s="47">
        <f>+K5+K9+K15+K19+K24</f>
        <v>48407629</v>
      </c>
      <c r="L25" s="47">
        <f>+L5+L9+L15+L19+L24</f>
        <v>48407629</v>
      </c>
      <c r="M25" s="47">
        <f t="shared" si="4"/>
        <v>48407629</v>
      </c>
      <c r="N25" s="48">
        <f t="shared" si="4"/>
        <v>48407653</v>
      </c>
      <c r="O25" s="49">
        <f t="shared" si="4"/>
        <v>580891572</v>
      </c>
      <c r="P25" s="47">
        <f t="shared" si="4"/>
        <v>658416659</v>
      </c>
      <c r="Q25" s="50">
        <f t="shared" si="4"/>
        <v>692561402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32397283</v>
      </c>
      <c r="D28" s="19">
        <v>32397283</v>
      </c>
      <c r="E28" s="19">
        <v>32397283</v>
      </c>
      <c r="F28" s="19">
        <v>32397283</v>
      </c>
      <c r="G28" s="19">
        <v>32397283</v>
      </c>
      <c r="H28" s="19">
        <v>32397283</v>
      </c>
      <c r="I28" s="19">
        <v>32397283</v>
      </c>
      <c r="J28" s="19">
        <v>32397283</v>
      </c>
      <c r="K28" s="19">
        <v>32397283</v>
      </c>
      <c r="L28" s="19">
        <v>32397283</v>
      </c>
      <c r="M28" s="19">
        <v>32397283</v>
      </c>
      <c r="N28" s="20">
        <v>32397303</v>
      </c>
      <c r="O28" s="29">
        <v>388767416</v>
      </c>
      <c r="P28" s="19">
        <v>385394659</v>
      </c>
      <c r="Q28" s="20">
        <v>474878402</v>
      </c>
    </row>
    <row r="29" spans="1:17" ht="13.5">
      <c r="A29" s="52" t="s">
        <v>47</v>
      </c>
      <c r="B29" s="2"/>
      <c r="C29" s="19">
        <v>10947846</v>
      </c>
      <c r="D29" s="19">
        <v>10947846</v>
      </c>
      <c r="E29" s="19">
        <v>10947846</v>
      </c>
      <c r="F29" s="19">
        <v>10947846</v>
      </c>
      <c r="G29" s="19">
        <v>10947846</v>
      </c>
      <c r="H29" s="19">
        <v>10947846</v>
      </c>
      <c r="I29" s="19">
        <v>10947846</v>
      </c>
      <c r="J29" s="19">
        <v>10947846</v>
      </c>
      <c r="K29" s="19">
        <v>10947846</v>
      </c>
      <c r="L29" s="19">
        <v>10947846</v>
      </c>
      <c r="M29" s="19">
        <v>10947846</v>
      </c>
      <c r="N29" s="20">
        <v>10947850</v>
      </c>
      <c r="O29" s="21">
        <v>131374156</v>
      </c>
      <c r="P29" s="19">
        <v>205672000</v>
      </c>
      <c r="Q29" s="22">
        <v>149533000</v>
      </c>
    </row>
    <row r="30" spans="1:17" ht="13.5">
      <c r="A30" s="52" t="s">
        <v>48</v>
      </c>
      <c r="B30" s="2"/>
      <c r="C30" s="23">
        <v>250000</v>
      </c>
      <c r="D30" s="23">
        <v>250000</v>
      </c>
      <c r="E30" s="23">
        <v>250000</v>
      </c>
      <c r="F30" s="23">
        <v>250000</v>
      </c>
      <c r="G30" s="23">
        <v>250000</v>
      </c>
      <c r="H30" s="23">
        <v>250000</v>
      </c>
      <c r="I30" s="23">
        <v>250000</v>
      </c>
      <c r="J30" s="23">
        <v>250000</v>
      </c>
      <c r="K30" s="23">
        <v>250000</v>
      </c>
      <c r="L30" s="23">
        <v>250000</v>
      </c>
      <c r="M30" s="23">
        <v>250000</v>
      </c>
      <c r="N30" s="24">
        <v>250000</v>
      </c>
      <c r="O30" s="25">
        <v>3000000</v>
      </c>
      <c r="P30" s="23">
        <v>3000000</v>
      </c>
      <c r="Q30" s="26">
        <v>3000000</v>
      </c>
    </row>
    <row r="31" spans="1:17" ht="13.5">
      <c r="A31" s="53" t="s">
        <v>49</v>
      </c>
      <c r="B31" s="2"/>
      <c r="C31" s="19">
        <v>208333</v>
      </c>
      <c r="D31" s="19">
        <v>208333</v>
      </c>
      <c r="E31" s="19">
        <v>208333</v>
      </c>
      <c r="F31" s="19">
        <v>208333</v>
      </c>
      <c r="G31" s="19">
        <v>208333</v>
      </c>
      <c r="H31" s="19">
        <v>208333</v>
      </c>
      <c r="I31" s="19">
        <v>208333</v>
      </c>
      <c r="J31" s="19">
        <v>208333</v>
      </c>
      <c r="K31" s="19">
        <v>208333</v>
      </c>
      <c r="L31" s="19">
        <v>208333</v>
      </c>
      <c r="M31" s="19">
        <v>208333</v>
      </c>
      <c r="N31" s="20">
        <v>208337</v>
      </c>
      <c r="O31" s="21">
        <v>2500000</v>
      </c>
      <c r="P31" s="19"/>
      <c r="Q31" s="22"/>
    </row>
    <row r="32" spans="1:17" ht="13.5">
      <c r="A32" s="54" t="s">
        <v>50</v>
      </c>
      <c r="B32" s="2"/>
      <c r="C32" s="30">
        <f>SUM(C28:C31)</f>
        <v>43803462</v>
      </c>
      <c r="D32" s="30">
        <f>SUM(D28:D31)</f>
        <v>43803462</v>
      </c>
      <c r="E32" s="30">
        <f>SUM(E28:E31)</f>
        <v>43803462</v>
      </c>
      <c r="F32" s="30">
        <f>SUM(F28:F31)</f>
        <v>43803462</v>
      </c>
      <c r="G32" s="30">
        <f aca="true" t="shared" si="5" ref="G32:Q32">SUM(G28:G31)</f>
        <v>43803462</v>
      </c>
      <c r="H32" s="30">
        <f t="shared" si="5"/>
        <v>43803462</v>
      </c>
      <c r="I32" s="30">
        <f>SUM(I28:I31)</f>
        <v>43803462</v>
      </c>
      <c r="J32" s="30">
        <f>SUM(J28:J31)</f>
        <v>43803462</v>
      </c>
      <c r="K32" s="30">
        <f>SUM(K28:K31)</f>
        <v>43803462</v>
      </c>
      <c r="L32" s="30">
        <f>SUM(L28:L31)</f>
        <v>43803462</v>
      </c>
      <c r="M32" s="30">
        <f t="shared" si="5"/>
        <v>43803462</v>
      </c>
      <c r="N32" s="31">
        <f t="shared" si="5"/>
        <v>43803490</v>
      </c>
      <c r="O32" s="32">
        <f t="shared" si="5"/>
        <v>525641572</v>
      </c>
      <c r="P32" s="30">
        <f t="shared" si="5"/>
        <v>594066659</v>
      </c>
      <c r="Q32" s="33">
        <f t="shared" si="5"/>
        <v>627411402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4604167</v>
      </c>
      <c r="D35" s="19">
        <v>4604167</v>
      </c>
      <c r="E35" s="19">
        <v>4604167</v>
      </c>
      <c r="F35" s="19">
        <v>4604167</v>
      </c>
      <c r="G35" s="19">
        <v>4604167</v>
      </c>
      <c r="H35" s="19">
        <v>4604167</v>
      </c>
      <c r="I35" s="19">
        <v>4604167</v>
      </c>
      <c r="J35" s="19">
        <v>4604167</v>
      </c>
      <c r="K35" s="19">
        <v>4604167</v>
      </c>
      <c r="L35" s="19">
        <v>4604167</v>
      </c>
      <c r="M35" s="19">
        <v>4604167</v>
      </c>
      <c r="N35" s="20">
        <v>4604163</v>
      </c>
      <c r="O35" s="21">
        <v>55250000</v>
      </c>
      <c r="P35" s="19">
        <v>64350000</v>
      </c>
      <c r="Q35" s="22">
        <v>65150000</v>
      </c>
    </row>
    <row r="36" spans="1:17" ht="13.5">
      <c r="A36" s="56" t="s">
        <v>53</v>
      </c>
      <c r="B36" s="6"/>
      <c r="C36" s="57">
        <f>SUM(C32:C35)</f>
        <v>48407629</v>
      </c>
      <c r="D36" s="57">
        <f>SUM(D32:D35)</f>
        <v>48407629</v>
      </c>
      <c r="E36" s="57">
        <f>SUM(E32:E35)</f>
        <v>48407629</v>
      </c>
      <c r="F36" s="57">
        <f>SUM(F32:F35)</f>
        <v>48407629</v>
      </c>
      <c r="G36" s="57">
        <f aca="true" t="shared" si="6" ref="G36:Q36">SUM(G32:G35)</f>
        <v>48407629</v>
      </c>
      <c r="H36" s="57">
        <f t="shared" si="6"/>
        <v>48407629</v>
      </c>
      <c r="I36" s="57">
        <f>SUM(I32:I35)</f>
        <v>48407629</v>
      </c>
      <c r="J36" s="57">
        <f>SUM(J32:J35)</f>
        <v>48407629</v>
      </c>
      <c r="K36" s="57">
        <f>SUM(K32:K35)</f>
        <v>48407629</v>
      </c>
      <c r="L36" s="57">
        <f>SUM(L32:L35)</f>
        <v>48407629</v>
      </c>
      <c r="M36" s="57">
        <f t="shared" si="6"/>
        <v>48407629</v>
      </c>
      <c r="N36" s="58">
        <f t="shared" si="6"/>
        <v>48407653</v>
      </c>
      <c r="O36" s="59">
        <f t="shared" si="6"/>
        <v>580891572</v>
      </c>
      <c r="P36" s="57">
        <f t="shared" si="6"/>
        <v>658416659</v>
      </c>
      <c r="Q36" s="60">
        <f t="shared" si="6"/>
        <v>692561402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11093173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11093173</v>
      </c>
      <c r="P5" s="16">
        <f t="shared" si="0"/>
        <v>1000000</v>
      </c>
      <c r="Q5" s="17">
        <f t="shared" si="0"/>
        <v>1000000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11093173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>
        <v>11093173</v>
      </c>
      <c r="P7" s="23">
        <v>1000000</v>
      </c>
      <c r="Q7" s="26">
        <v>1000000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173155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173155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173155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>
        <v>173155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13055457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13055457</v>
      </c>
      <c r="P15" s="16">
        <f t="shared" si="2"/>
        <v>46200000</v>
      </c>
      <c r="Q15" s="28">
        <f t="shared" si="2"/>
        <v>56700000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13055457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>
        <v>13055457</v>
      </c>
      <c r="P17" s="19">
        <v>46200000</v>
      </c>
      <c r="Q17" s="22">
        <v>56700000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75815000</v>
      </c>
      <c r="Q19" s="28">
        <f t="shared" si="3"/>
        <v>67127000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>
        <v>58401000</v>
      </c>
      <c r="Q21" s="22">
        <v>57400000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17414000</v>
      </c>
      <c r="Q22" s="26">
        <v>9727000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24321785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0</v>
      </c>
      <c r="O25" s="49">
        <f t="shared" si="4"/>
        <v>24321785</v>
      </c>
      <c r="P25" s="47">
        <f t="shared" si="4"/>
        <v>123015000</v>
      </c>
      <c r="Q25" s="50">
        <f t="shared" si="4"/>
        <v>124827000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>
        <v>112015000</v>
      </c>
      <c r="Q28" s="20">
        <v>105827000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112015000</v>
      </c>
      <c r="Q32" s="33">
        <f t="shared" si="5"/>
        <v>105827000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173155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>
        <v>173155</v>
      </c>
      <c r="P35" s="19">
        <v>9000000</v>
      </c>
      <c r="Q35" s="22">
        <v>15000000</v>
      </c>
    </row>
    <row r="36" spans="1:17" ht="13.5">
      <c r="A36" s="56" t="s">
        <v>53</v>
      </c>
      <c r="B36" s="6"/>
      <c r="C36" s="57">
        <f>SUM(C32:C35)</f>
        <v>173155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173155</v>
      </c>
      <c r="P36" s="57">
        <f t="shared" si="6"/>
        <v>121015000</v>
      </c>
      <c r="Q36" s="60">
        <f t="shared" si="6"/>
        <v>120827000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611000</v>
      </c>
      <c r="D5" s="16">
        <f>SUM(D6:D8)</f>
        <v>4783100</v>
      </c>
      <c r="E5" s="16">
        <f>SUM(E6:E8)</f>
        <v>2228000</v>
      </c>
      <c r="F5" s="16">
        <f>SUM(F6:F8)</f>
        <v>100000</v>
      </c>
      <c r="G5" s="16">
        <f aca="true" t="shared" si="0" ref="G5:Q5">SUM(G6:G8)</f>
        <v>28000</v>
      </c>
      <c r="H5" s="16">
        <f t="shared" si="0"/>
        <v>2310000</v>
      </c>
      <c r="I5" s="16">
        <f>SUM(I6:I8)</f>
        <v>5070200</v>
      </c>
      <c r="J5" s="16">
        <f>SUM(J6:J8)</f>
        <v>60000</v>
      </c>
      <c r="K5" s="16">
        <f>SUM(K6:K8)</f>
        <v>0</v>
      </c>
      <c r="L5" s="16">
        <f>SUM(L6:L8)</f>
        <v>3169000</v>
      </c>
      <c r="M5" s="16">
        <f t="shared" si="0"/>
        <v>12761400</v>
      </c>
      <c r="N5" s="17">
        <f>SUM(N6:N8)</f>
        <v>3526200</v>
      </c>
      <c r="O5" s="18">
        <f t="shared" si="0"/>
        <v>34646900</v>
      </c>
      <c r="P5" s="16">
        <f t="shared" si="0"/>
        <v>45228400</v>
      </c>
      <c r="Q5" s="17">
        <f t="shared" si="0"/>
        <v>52424100</v>
      </c>
    </row>
    <row r="6" spans="1:17" ht="13.5">
      <c r="A6" s="3" t="s">
        <v>24</v>
      </c>
      <c r="B6" s="2"/>
      <c r="C6" s="19">
        <v>79000</v>
      </c>
      <c r="D6" s="19"/>
      <c r="E6" s="19">
        <v>51000</v>
      </c>
      <c r="F6" s="19"/>
      <c r="G6" s="19"/>
      <c r="H6" s="19"/>
      <c r="I6" s="19"/>
      <c r="J6" s="19"/>
      <c r="K6" s="19"/>
      <c r="L6" s="19"/>
      <c r="M6" s="19"/>
      <c r="N6" s="20"/>
      <c r="O6" s="21">
        <v>130000</v>
      </c>
      <c r="P6" s="19">
        <v>132800</v>
      </c>
      <c r="Q6" s="22">
        <v>141800</v>
      </c>
    </row>
    <row r="7" spans="1:17" ht="13.5">
      <c r="A7" s="3" t="s">
        <v>25</v>
      </c>
      <c r="B7" s="2"/>
      <c r="C7" s="23">
        <v>532000</v>
      </c>
      <c r="D7" s="23">
        <v>4783100</v>
      </c>
      <c r="E7" s="23">
        <v>2177000</v>
      </c>
      <c r="F7" s="23">
        <v>100000</v>
      </c>
      <c r="G7" s="23">
        <v>28000</v>
      </c>
      <c r="H7" s="23">
        <v>2310000</v>
      </c>
      <c r="I7" s="23">
        <v>5070200</v>
      </c>
      <c r="J7" s="23">
        <v>60000</v>
      </c>
      <c r="K7" s="23"/>
      <c r="L7" s="23">
        <v>3169000</v>
      </c>
      <c r="M7" s="23">
        <v>12761400</v>
      </c>
      <c r="N7" s="24">
        <v>3526200</v>
      </c>
      <c r="O7" s="25">
        <v>34516900</v>
      </c>
      <c r="P7" s="23">
        <v>45095600</v>
      </c>
      <c r="Q7" s="26">
        <v>52282300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1940000</v>
      </c>
      <c r="D9" s="16">
        <f>SUM(D10:D14)</f>
        <v>5705000</v>
      </c>
      <c r="E9" s="16">
        <f>SUM(E10:E14)</f>
        <v>5880000</v>
      </c>
      <c r="F9" s="16">
        <f>SUM(F10:F14)</f>
        <v>5950000</v>
      </c>
      <c r="G9" s="16">
        <f aca="true" t="shared" si="1" ref="G9:Q9">SUM(G10:G14)</f>
        <v>2800000</v>
      </c>
      <c r="H9" s="16">
        <f t="shared" si="1"/>
        <v>3000000</v>
      </c>
      <c r="I9" s="16">
        <f>SUM(I10:I14)</f>
        <v>1475000</v>
      </c>
      <c r="J9" s="16">
        <f>SUM(J10:J14)</f>
        <v>3736000</v>
      </c>
      <c r="K9" s="16">
        <f>SUM(K10:K14)</f>
        <v>5500000</v>
      </c>
      <c r="L9" s="16">
        <f>SUM(L10:L14)</f>
        <v>6000000</v>
      </c>
      <c r="M9" s="16">
        <f t="shared" si="1"/>
        <v>6000000</v>
      </c>
      <c r="N9" s="17">
        <f>SUM(N10:N14)</f>
        <v>7347000</v>
      </c>
      <c r="O9" s="27">
        <f t="shared" si="1"/>
        <v>55333000</v>
      </c>
      <c r="P9" s="16">
        <f t="shared" si="1"/>
        <v>57457000</v>
      </c>
      <c r="Q9" s="28">
        <f t="shared" si="1"/>
        <v>60740000</v>
      </c>
    </row>
    <row r="10" spans="1:17" ht="13.5">
      <c r="A10" s="3" t="s">
        <v>28</v>
      </c>
      <c r="B10" s="2"/>
      <c r="C10" s="19">
        <v>1440000</v>
      </c>
      <c r="D10" s="19">
        <v>3650000</v>
      </c>
      <c r="E10" s="19">
        <v>4077000</v>
      </c>
      <c r="F10" s="19">
        <v>4150000</v>
      </c>
      <c r="G10" s="19">
        <v>1300000</v>
      </c>
      <c r="H10" s="19">
        <v>1500000</v>
      </c>
      <c r="I10" s="19">
        <v>1475000</v>
      </c>
      <c r="J10" s="19">
        <v>1736000</v>
      </c>
      <c r="K10" s="19">
        <v>2000000</v>
      </c>
      <c r="L10" s="19">
        <v>1500000</v>
      </c>
      <c r="M10" s="19">
        <v>1500000</v>
      </c>
      <c r="N10" s="20">
        <v>2000000</v>
      </c>
      <c r="O10" s="21">
        <v>26328000</v>
      </c>
      <c r="P10" s="19">
        <v>23643000</v>
      </c>
      <c r="Q10" s="22">
        <v>30758000</v>
      </c>
    </row>
    <row r="11" spans="1:17" ht="13.5">
      <c r="A11" s="3" t="s">
        <v>29</v>
      </c>
      <c r="B11" s="2"/>
      <c r="C11" s="19">
        <v>500000</v>
      </c>
      <c r="D11" s="19">
        <v>1500000</v>
      </c>
      <c r="E11" s="19">
        <v>1500000</v>
      </c>
      <c r="F11" s="19">
        <v>1500000</v>
      </c>
      <c r="G11" s="19">
        <v>1500000</v>
      </c>
      <c r="H11" s="19">
        <v>1500000</v>
      </c>
      <c r="I11" s="19"/>
      <c r="J11" s="19">
        <v>2000000</v>
      </c>
      <c r="K11" s="19">
        <v>3500000</v>
      </c>
      <c r="L11" s="19">
        <v>4500000</v>
      </c>
      <c r="M11" s="19">
        <v>4500000</v>
      </c>
      <c r="N11" s="20">
        <v>5347000</v>
      </c>
      <c r="O11" s="21">
        <v>27847000</v>
      </c>
      <c r="P11" s="19">
        <v>32737000</v>
      </c>
      <c r="Q11" s="22">
        <v>28649000</v>
      </c>
    </row>
    <row r="12" spans="1:17" ht="13.5">
      <c r="A12" s="3" t="s">
        <v>30</v>
      </c>
      <c r="B12" s="2"/>
      <c r="C12" s="19"/>
      <c r="D12" s="19">
        <v>555000</v>
      </c>
      <c r="E12" s="19">
        <v>303000</v>
      </c>
      <c r="F12" s="19">
        <v>300000</v>
      </c>
      <c r="G12" s="19"/>
      <c r="H12" s="19"/>
      <c r="I12" s="19"/>
      <c r="J12" s="19"/>
      <c r="K12" s="19"/>
      <c r="L12" s="19"/>
      <c r="M12" s="19"/>
      <c r="N12" s="20"/>
      <c r="O12" s="21">
        <v>1158000</v>
      </c>
      <c r="P12" s="19">
        <v>1077000</v>
      </c>
      <c r="Q12" s="22">
        <v>1333000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870000</v>
      </c>
      <c r="D15" s="16">
        <f>SUM(D16:D18)</f>
        <v>17420000</v>
      </c>
      <c r="E15" s="16">
        <f>SUM(E16:E18)</f>
        <v>24990000</v>
      </c>
      <c r="F15" s="16">
        <f>SUM(F16:F18)</f>
        <v>20305000</v>
      </c>
      <c r="G15" s="16">
        <f aca="true" t="shared" si="2" ref="G15:Q15">SUM(G16:G18)</f>
        <v>19650000</v>
      </c>
      <c r="H15" s="16">
        <f t="shared" si="2"/>
        <v>17270000</v>
      </c>
      <c r="I15" s="16">
        <f>SUM(I16:I18)</f>
        <v>25836600</v>
      </c>
      <c r="J15" s="16">
        <f>SUM(J16:J18)</f>
        <v>14816600</v>
      </c>
      <c r="K15" s="16">
        <f>SUM(K16:K18)</f>
        <v>15056800</v>
      </c>
      <c r="L15" s="16">
        <f>SUM(L16:L18)</f>
        <v>7500000</v>
      </c>
      <c r="M15" s="16">
        <f t="shared" si="2"/>
        <v>4190000</v>
      </c>
      <c r="N15" s="17">
        <f>SUM(N16:N18)</f>
        <v>2110600</v>
      </c>
      <c r="O15" s="27">
        <f t="shared" si="2"/>
        <v>170015600</v>
      </c>
      <c r="P15" s="16">
        <f t="shared" si="2"/>
        <v>117854600</v>
      </c>
      <c r="Q15" s="28">
        <f t="shared" si="2"/>
        <v>128514500</v>
      </c>
    </row>
    <row r="16" spans="1:17" ht="13.5">
      <c r="A16" s="3" t="s">
        <v>34</v>
      </c>
      <c r="B16" s="2"/>
      <c r="C16" s="19"/>
      <c r="D16" s="19">
        <v>90000</v>
      </c>
      <c r="E16" s="19"/>
      <c r="F16" s="19"/>
      <c r="G16" s="19"/>
      <c r="H16" s="19"/>
      <c r="I16" s="19">
        <v>500000</v>
      </c>
      <c r="J16" s="19">
        <v>500000</v>
      </c>
      <c r="K16" s="19">
        <v>1000000</v>
      </c>
      <c r="L16" s="19">
        <v>1000000</v>
      </c>
      <c r="M16" s="19"/>
      <c r="N16" s="20"/>
      <c r="O16" s="21">
        <v>3090000</v>
      </c>
      <c r="P16" s="19">
        <v>88000</v>
      </c>
      <c r="Q16" s="22">
        <v>96000</v>
      </c>
    </row>
    <row r="17" spans="1:17" ht="13.5">
      <c r="A17" s="3" t="s">
        <v>35</v>
      </c>
      <c r="B17" s="2"/>
      <c r="C17" s="19">
        <v>750000</v>
      </c>
      <c r="D17" s="19">
        <v>17200000</v>
      </c>
      <c r="E17" s="19">
        <v>24850000</v>
      </c>
      <c r="F17" s="19">
        <v>20185000</v>
      </c>
      <c r="G17" s="19">
        <v>19500000</v>
      </c>
      <c r="H17" s="19">
        <v>17100000</v>
      </c>
      <c r="I17" s="19">
        <v>25176600</v>
      </c>
      <c r="J17" s="19">
        <v>14126600</v>
      </c>
      <c r="K17" s="19">
        <v>13876800</v>
      </c>
      <c r="L17" s="19">
        <v>6350000</v>
      </c>
      <c r="M17" s="19">
        <v>4100000</v>
      </c>
      <c r="N17" s="20">
        <v>2110600</v>
      </c>
      <c r="O17" s="21">
        <v>165325600</v>
      </c>
      <c r="P17" s="19">
        <v>116166600</v>
      </c>
      <c r="Q17" s="22">
        <v>128418500</v>
      </c>
    </row>
    <row r="18" spans="1:17" ht="13.5">
      <c r="A18" s="3" t="s">
        <v>36</v>
      </c>
      <c r="B18" s="2"/>
      <c r="C18" s="19">
        <v>120000</v>
      </c>
      <c r="D18" s="19">
        <v>130000</v>
      </c>
      <c r="E18" s="19">
        <v>140000</v>
      </c>
      <c r="F18" s="19">
        <v>120000</v>
      </c>
      <c r="G18" s="19">
        <v>150000</v>
      </c>
      <c r="H18" s="19">
        <v>170000</v>
      </c>
      <c r="I18" s="19">
        <v>160000</v>
      </c>
      <c r="J18" s="19">
        <v>190000</v>
      </c>
      <c r="K18" s="19">
        <v>180000</v>
      </c>
      <c r="L18" s="19">
        <v>150000</v>
      </c>
      <c r="M18" s="19">
        <v>90000</v>
      </c>
      <c r="N18" s="20"/>
      <c r="O18" s="21">
        <v>1600000</v>
      </c>
      <c r="P18" s="19">
        <v>1600000</v>
      </c>
      <c r="Q18" s="22"/>
    </row>
    <row r="19" spans="1:17" ht="13.5">
      <c r="A19" s="1" t="s">
        <v>37</v>
      </c>
      <c r="B19" s="4"/>
      <c r="C19" s="16">
        <f>SUM(C20:C23)</f>
        <v>37500000</v>
      </c>
      <c r="D19" s="16">
        <f>SUM(D20:D23)</f>
        <v>34676900</v>
      </c>
      <c r="E19" s="16">
        <f>SUM(E20:E23)</f>
        <v>32709800</v>
      </c>
      <c r="F19" s="16">
        <f>SUM(F20:F23)</f>
        <v>48416400</v>
      </c>
      <c r="G19" s="16">
        <f aca="true" t="shared" si="3" ref="G19:Q19">SUM(G20:G23)</f>
        <v>57014000</v>
      </c>
      <c r="H19" s="16">
        <f t="shared" si="3"/>
        <v>36259300</v>
      </c>
      <c r="I19" s="16">
        <f>SUM(I20:I23)</f>
        <v>28603500</v>
      </c>
      <c r="J19" s="16">
        <f>SUM(J20:J23)</f>
        <v>40343600</v>
      </c>
      <c r="K19" s="16">
        <f>SUM(K20:K23)</f>
        <v>28674000</v>
      </c>
      <c r="L19" s="16">
        <f>SUM(L20:L23)</f>
        <v>24901200</v>
      </c>
      <c r="M19" s="16">
        <f t="shared" si="3"/>
        <v>26611800</v>
      </c>
      <c r="N19" s="17">
        <f>SUM(N20:N23)</f>
        <v>16128100</v>
      </c>
      <c r="O19" s="27">
        <f t="shared" si="3"/>
        <v>411838600</v>
      </c>
      <c r="P19" s="16">
        <f t="shared" si="3"/>
        <v>373248600</v>
      </c>
      <c r="Q19" s="28">
        <f t="shared" si="3"/>
        <v>412697300</v>
      </c>
    </row>
    <row r="20" spans="1:17" ht="13.5">
      <c r="A20" s="3" t="s">
        <v>38</v>
      </c>
      <c r="B20" s="2"/>
      <c r="C20" s="19">
        <v>5000000</v>
      </c>
      <c r="D20" s="19">
        <v>6616900</v>
      </c>
      <c r="E20" s="19">
        <v>6209800</v>
      </c>
      <c r="F20" s="19">
        <v>7916400</v>
      </c>
      <c r="G20" s="19">
        <v>8214000</v>
      </c>
      <c r="H20" s="19">
        <v>7666400</v>
      </c>
      <c r="I20" s="19">
        <v>12103500</v>
      </c>
      <c r="J20" s="19">
        <v>9783600</v>
      </c>
      <c r="K20" s="19">
        <v>8174000</v>
      </c>
      <c r="L20" s="19">
        <v>7146300</v>
      </c>
      <c r="M20" s="19">
        <v>3227800</v>
      </c>
      <c r="N20" s="20">
        <v>3478100</v>
      </c>
      <c r="O20" s="21">
        <v>85536800</v>
      </c>
      <c r="P20" s="19">
        <v>78647100</v>
      </c>
      <c r="Q20" s="22">
        <v>90663000</v>
      </c>
    </row>
    <row r="21" spans="1:17" ht="13.5">
      <c r="A21" s="3" t="s">
        <v>39</v>
      </c>
      <c r="B21" s="2"/>
      <c r="C21" s="19">
        <v>30000000</v>
      </c>
      <c r="D21" s="19">
        <v>23060000</v>
      </c>
      <c r="E21" s="19">
        <v>20500000</v>
      </c>
      <c r="F21" s="19">
        <v>35000000</v>
      </c>
      <c r="G21" s="19">
        <v>42800000</v>
      </c>
      <c r="H21" s="19">
        <v>23092900</v>
      </c>
      <c r="I21" s="19">
        <v>11500000</v>
      </c>
      <c r="J21" s="19">
        <v>22560000</v>
      </c>
      <c r="K21" s="19">
        <v>15500000</v>
      </c>
      <c r="L21" s="19">
        <v>15800000</v>
      </c>
      <c r="M21" s="19">
        <v>21780000</v>
      </c>
      <c r="N21" s="20">
        <v>12500000</v>
      </c>
      <c r="O21" s="21">
        <v>274092900</v>
      </c>
      <c r="P21" s="19">
        <v>214118300</v>
      </c>
      <c r="Q21" s="22">
        <v>259051900</v>
      </c>
    </row>
    <row r="22" spans="1:17" ht="13.5">
      <c r="A22" s="3" t="s">
        <v>40</v>
      </c>
      <c r="B22" s="2"/>
      <c r="C22" s="23">
        <v>2500000</v>
      </c>
      <c r="D22" s="23">
        <v>5000000</v>
      </c>
      <c r="E22" s="23">
        <v>6000000</v>
      </c>
      <c r="F22" s="23">
        <v>5500000</v>
      </c>
      <c r="G22" s="23">
        <v>6000000</v>
      </c>
      <c r="H22" s="23">
        <v>5500000</v>
      </c>
      <c r="I22" s="23">
        <v>5000000</v>
      </c>
      <c r="J22" s="23">
        <v>5500000</v>
      </c>
      <c r="K22" s="23">
        <v>5000000</v>
      </c>
      <c r="L22" s="23">
        <v>1954900</v>
      </c>
      <c r="M22" s="23">
        <v>500000</v>
      </c>
      <c r="N22" s="24">
        <v>150000</v>
      </c>
      <c r="O22" s="25">
        <v>48604900</v>
      </c>
      <c r="P22" s="23">
        <v>77587200</v>
      </c>
      <c r="Q22" s="26">
        <v>60482400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>
        <v>2500000</v>
      </c>
      <c r="K23" s="19"/>
      <c r="L23" s="19"/>
      <c r="M23" s="19">
        <v>1104000</v>
      </c>
      <c r="N23" s="20"/>
      <c r="O23" s="21">
        <v>3604000</v>
      </c>
      <c r="P23" s="19">
        <v>2896000</v>
      </c>
      <c r="Q23" s="22">
        <v>2500000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40921000</v>
      </c>
      <c r="D25" s="47">
        <f>+D5+D9+D15+D19+D24</f>
        <v>62585000</v>
      </c>
      <c r="E25" s="47">
        <f>+E5+E9+E15+E19+E24</f>
        <v>65807800</v>
      </c>
      <c r="F25" s="47">
        <f>+F5+F9+F15+F19+F24</f>
        <v>74771400</v>
      </c>
      <c r="G25" s="47">
        <f aca="true" t="shared" si="4" ref="G25:Q25">+G5+G9+G15+G19+G24</f>
        <v>79492000</v>
      </c>
      <c r="H25" s="47">
        <f t="shared" si="4"/>
        <v>58839300</v>
      </c>
      <c r="I25" s="47">
        <f>+I5+I9+I15+I19+I24</f>
        <v>60985300</v>
      </c>
      <c r="J25" s="47">
        <f>+J5+J9+J15+J19+J24</f>
        <v>58956200</v>
      </c>
      <c r="K25" s="47">
        <f>+K5+K9+K15+K19+K24</f>
        <v>49230800</v>
      </c>
      <c r="L25" s="47">
        <f>+L5+L9+L15+L19+L24</f>
        <v>41570200</v>
      </c>
      <c r="M25" s="47">
        <f t="shared" si="4"/>
        <v>49563200</v>
      </c>
      <c r="N25" s="48">
        <f t="shared" si="4"/>
        <v>29111900</v>
      </c>
      <c r="O25" s="49">
        <f t="shared" si="4"/>
        <v>671834100</v>
      </c>
      <c r="P25" s="47">
        <f t="shared" si="4"/>
        <v>593788600</v>
      </c>
      <c r="Q25" s="50">
        <f t="shared" si="4"/>
        <v>654375900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2500000</v>
      </c>
      <c r="D28" s="19">
        <v>11910000</v>
      </c>
      <c r="E28" s="19">
        <v>18000000</v>
      </c>
      <c r="F28" s="19">
        <v>20500000</v>
      </c>
      <c r="G28" s="19">
        <v>27550000</v>
      </c>
      <c r="H28" s="19">
        <v>20000000</v>
      </c>
      <c r="I28" s="19">
        <v>20755400</v>
      </c>
      <c r="J28" s="19">
        <v>21178400</v>
      </c>
      <c r="K28" s="19">
        <v>13655400</v>
      </c>
      <c r="L28" s="19">
        <v>14717400</v>
      </c>
      <c r="M28" s="19">
        <v>8580000</v>
      </c>
      <c r="N28" s="20">
        <v>4510600</v>
      </c>
      <c r="O28" s="29">
        <v>183857200</v>
      </c>
      <c r="P28" s="19">
        <v>146788600</v>
      </c>
      <c r="Q28" s="20">
        <v>165375900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>
        <v>8000000</v>
      </c>
      <c r="Q29" s="22">
        <v>8000000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2500000</v>
      </c>
      <c r="D32" s="30">
        <f>SUM(D28:D31)</f>
        <v>11910000</v>
      </c>
      <c r="E32" s="30">
        <f>SUM(E28:E31)</f>
        <v>18000000</v>
      </c>
      <c r="F32" s="30">
        <f>SUM(F28:F31)</f>
        <v>20500000</v>
      </c>
      <c r="G32" s="30">
        <f aca="true" t="shared" si="5" ref="G32:Q32">SUM(G28:G31)</f>
        <v>27550000</v>
      </c>
      <c r="H32" s="30">
        <f t="shared" si="5"/>
        <v>20000000</v>
      </c>
      <c r="I32" s="30">
        <f>SUM(I28:I31)</f>
        <v>20755400</v>
      </c>
      <c r="J32" s="30">
        <f>SUM(J28:J31)</f>
        <v>21178400</v>
      </c>
      <c r="K32" s="30">
        <f>SUM(K28:K31)</f>
        <v>13655400</v>
      </c>
      <c r="L32" s="30">
        <f>SUM(L28:L31)</f>
        <v>14717400</v>
      </c>
      <c r="M32" s="30">
        <f t="shared" si="5"/>
        <v>8580000</v>
      </c>
      <c r="N32" s="31">
        <f t="shared" si="5"/>
        <v>4510600</v>
      </c>
      <c r="O32" s="32">
        <f t="shared" si="5"/>
        <v>183857200</v>
      </c>
      <c r="P32" s="30">
        <f t="shared" si="5"/>
        <v>154788600</v>
      </c>
      <c r="Q32" s="33">
        <f t="shared" si="5"/>
        <v>173375900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35000000</v>
      </c>
      <c r="D34" s="19">
        <v>25407100</v>
      </c>
      <c r="E34" s="19">
        <v>20000000</v>
      </c>
      <c r="F34" s="19">
        <v>30000000</v>
      </c>
      <c r="G34" s="19">
        <v>30000000</v>
      </c>
      <c r="H34" s="19">
        <v>16592900</v>
      </c>
      <c r="I34" s="19"/>
      <c r="J34" s="19"/>
      <c r="K34" s="19"/>
      <c r="L34" s="19"/>
      <c r="M34" s="19"/>
      <c r="N34" s="20"/>
      <c r="O34" s="21">
        <v>157000000</v>
      </c>
      <c r="P34" s="19">
        <v>143000000</v>
      </c>
      <c r="Q34" s="22">
        <v>154000000</v>
      </c>
    </row>
    <row r="35" spans="1:17" ht="13.5">
      <c r="A35" s="55" t="s">
        <v>52</v>
      </c>
      <c r="B35" s="2"/>
      <c r="C35" s="19">
        <v>3421000</v>
      </c>
      <c r="D35" s="19">
        <v>25267900</v>
      </c>
      <c r="E35" s="19">
        <v>27807800</v>
      </c>
      <c r="F35" s="19">
        <v>24271400</v>
      </c>
      <c r="G35" s="19">
        <v>21942000</v>
      </c>
      <c r="H35" s="19">
        <v>22246400</v>
      </c>
      <c r="I35" s="19">
        <v>40229900</v>
      </c>
      <c r="J35" s="19">
        <v>37777800</v>
      </c>
      <c r="K35" s="19">
        <v>35575400</v>
      </c>
      <c r="L35" s="19">
        <v>26852800</v>
      </c>
      <c r="M35" s="19">
        <v>40983200</v>
      </c>
      <c r="N35" s="20">
        <v>24601300</v>
      </c>
      <c r="O35" s="21">
        <v>330976900</v>
      </c>
      <c r="P35" s="19">
        <v>296000000</v>
      </c>
      <c r="Q35" s="22">
        <v>327000000</v>
      </c>
    </row>
    <row r="36" spans="1:17" ht="13.5">
      <c r="A36" s="56" t="s">
        <v>53</v>
      </c>
      <c r="B36" s="6"/>
      <c r="C36" s="57">
        <f>SUM(C32:C35)</f>
        <v>40921000</v>
      </c>
      <c r="D36" s="57">
        <f>SUM(D32:D35)</f>
        <v>62585000</v>
      </c>
      <c r="E36" s="57">
        <f>SUM(E32:E35)</f>
        <v>65807800</v>
      </c>
      <c r="F36" s="57">
        <f>SUM(F32:F35)</f>
        <v>74771400</v>
      </c>
      <c r="G36" s="57">
        <f aca="true" t="shared" si="6" ref="G36:Q36">SUM(G32:G35)</f>
        <v>79492000</v>
      </c>
      <c r="H36" s="57">
        <f t="shared" si="6"/>
        <v>58839300</v>
      </c>
      <c r="I36" s="57">
        <f>SUM(I32:I35)</f>
        <v>60985300</v>
      </c>
      <c r="J36" s="57">
        <f>SUM(J32:J35)</f>
        <v>58956200</v>
      </c>
      <c r="K36" s="57">
        <f>SUM(K32:K35)</f>
        <v>49230800</v>
      </c>
      <c r="L36" s="57">
        <f>SUM(L32:L35)</f>
        <v>41570200</v>
      </c>
      <c r="M36" s="57">
        <f t="shared" si="6"/>
        <v>49563200</v>
      </c>
      <c r="N36" s="58">
        <f t="shared" si="6"/>
        <v>29111900</v>
      </c>
      <c r="O36" s="59">
        <f t="shared" si="6"/>
        <v>671834100</v>
      </c>
      <c r="P36" s="57">
        <f t="shared" si="6"/>
        <v>593788600</v>
      </c>
      <c r="Q36" s="60">
        <f t="shared" si="6"/>
        <v>654375900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2723261</v>
      </c>
      <c r="D5" s="16">
        <f>SUM(D6:D8)</f>
        <v>2723261</v>
      </c>
      <c r="E5" s="16">
        <f>SUM(E6:E8)</f>
        <v>2723261</v>
      </c>
      <c r="F5" s="16">
        <f>SUM(F6:F8)</f>
        <v>2723261</v>
      </c>
      <c r="G5" s="16">
        <f aca="true" t="shared" si="0" ref="G5:Q5">SUM(G6:G8)</f>
        <v>2723261</v>
      </c>
      <c r="H5" s="16">
        <f t="shared" si="0"/>
        <v>2723261</v>
      </c>
      <c r="I5" s="16">
        <f>SUM(I6:I8)</f>
        <v>2723261</v>
      </c>
      <c r="J5" s="16">
        <f>SUM(J6:J8)</f>
        <v>2723261</v>
      </c>
      <c r="K5" s="16">
        <f>SUM(K6:K8)</f>
        <v>2723261</v>
      </c>
      <c r="L5" s="16">
        <f>SUM(L6:L8)</f>
        <v>2723261</v>
      </c>
      <c r="M5" s="16">
        <f t="shared" si="0"/>
        <v>2723261</v>
      </c>
      <c r="N5" s="17">
        <f>SUM(N6:N8)</f>
        <v>2723262</v>
      </c>
      <c r="O5" s="18">
        <f t="shared" si="0"/>
        <v>32679133</v>
      </c>
      <c r="P5" s="16">
        <f t="shared" si="0"/>
        <v>25207278</v>
      </c>
      <c r="Q5" s="17">
        <f t="shared" si="0"/>
        <v>21318920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2723261</v>
      </c>
      <c r="D7" s="23">
        <v>2723261</v>
      </c>
      <c r="E7" s="23">
        <v>2723261</v>
      </c>
      <c r="F7" s="23">
        <v>2723261</v>
      </c>
      <c r="G7" s="23">
        <v>2723261</v>
      </c>
      <c r="H7" s="23">
        <v>2723261</v>
      </c>
      <c r="I7" s="23">
        <v>2723261</v>
      </c>
      <c r="J7" s="23">
        <v>2723261</v>
      </c>
      <c r="K7" s="23">
        <v>2723261</v>
      </c>
      <c r="L7" s="23">
        <v>2723261</v>
      </c>
      <c r="M7" s="23">
        <v>2723261</v>
      </c>
      <c r="N7" s="24">
        <v>2723262</v>
      </c>
      <c r="O7" s="25">
        <v>32679133</v>
      </c>
      <c r="P7" s="23">
        <v>25207278</v>
      </c>
      <c r="Q7" s="26">
        <v>21318920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5238411</v>
      </c>
      <c r="D9" s="16">
        <f>SUM(D10:D14)</f>
        <v>5238411</v>
      </c>
      <c r="E9" s="16">
        <f>SUM(E10:E14)</f>
        <v>5238411</v>
      </c>
      <c r="F9" s="16">
        <f>SUM(F10:F14)</f>
        <v>5238411</v>
      </c>
      <c r="G9" s="16">
        <f aca="true" t="shared" si="1" ref="G9:Q9">SUM(G10:G14)</f>
        <v>5238411</v>
      </c>
      <c r="H9" s="16">
        <f t="shared" si="1"/>
        <v>5238411</v>
      </c>
      <c r="I9" s="16">
        <f>SUM(I10:I14)</f>
        <v>5238411</v>
      </c>
      <c r="J9" s="16">
        <f>SUM(J10:J14)</f>
        <v>5238411</v>
      </c>
      <c r="K9" s="16">
        <f>SUM(K10:K14)</f>
        <v>5238411</v>
      </c>
      <c r="L9" s="16">
        <f>SUM(L10:L14)</f>
        <v>5238411</v>
      </c>
      <c r="M9" s="16">
        <f t="shared" si="1"/>
        <v>5238411</v>
      </c>
      <c r="N9" s="17">
        <f>SUM(N10:N14)</f>
        <v>5238411</v>
      </c>
      <c r="O9" s="27">
        <f t="shared" si="1"/>
        <v>62860932</v>
      </c>
      <c r="P9" s="16">
        <f t="shared" si="1"/>
        <v>53188812</v>
      </c>
      <c r="Q9" s="28">
        <f t="shared" si="1"/>
        <v>48262488</v>
      </c>
    </row>
    <row r="10" spans="1:17" ht="13.5">
      <c r="A10" s="3" t="s">
        <v>28</v>
      </c>
      <c r="B10" s="2"/>
      <c r="C10" s="19">
        <v>368473</v>
      </c>
      <c r="D10" s="19">
        <v>368473</v>
      </c>
      <c r="E10" s="19">
        <v>368473</v>
      </c>
      <c r="F10" s="19">
        <v>368473</v>
      </c>
      <c r="G10" s="19">
        <v>368473</v>
      </c>
      <c r="H10" s="19">
        <v>368473</v>
      </c>
      <c r="I10" s="19">
        <v>368473</v>
      </c>
      <c r="J10" s="19">
        <v>368473</v>
      </c>
      <c r="K10" s="19">
        <v>368473</v>
      </c>
      <c r="L10" s="19">
        <v>368473</v>
      </c>
      <c r="M10" s="19">
        <v>368473</v>
      </c>
      <c r="N10" s="20">
        <v>368472</v>
      </c>
      <c r="O10" s="21">
        <v>4421675</v>
      </c>
      <c r="P10" s="19">
        <v>4868282</v>
      </c>
      <c r="Q10" s="22">
        <v>8937030</v>
      </c>
    </row>
    <row r="11" spans="1:17" ht="13.5">
      <c r="A11" s="3" t="s">
        <v>29</v>
      </c>
      <c r="B11" s="2"/>
      <c r="C11" s="19">
        <v>4869938</v>
      </c>
      <c r="D11" s="19">
        <v>4869938</v>
      </c>
      <c r="E11" s="19">
        <v>4869938</v>
      </c>
      <c r="F11" s="19">
        <v>4869938</v>
      </c>
      <c r="G11" s="19">
        <v>4869938</v>
      </c>
      <c r="H11" s="19">
        <v>4869938</v>
      </c>
      <c r="I11" s="19">
        <v>4869938</v>
      </c>
      <c r="J11" s="19">
        <v>4869938</v>
      </c>
      <c r="K11" s="19">
        <v>4869938</v>
      </c>
      <c r="L11" s="19">
        <v>4869938</v>
      </c>
      <c r="M11" s="19">
        <v>4869938</v>
      </c>
      <c r="N11" s="20">
        <v>4869939</v>
      </c>
      <c r="O11" s="21">
        <v>58439257</v>
      </c>
      <c r="P11" s="19">
        <v>48320530</v>
      </c>
      <c r="Q11" s="22">
        <v>39325458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45104009</v>
      </c>
      <c r="D15" s="16">
        <f>SUM(D16:D18)</f>
        <v>45104009</v>
      </c>
      <c r="E15" s="16">
        <f>SUM(E16:E18)</f>
        <v>45104009</v>
      </c>
      <c r="F15" s="16">
        <f>SUM(F16:F18)</f>
        <v>45104009</v>
      </c>
      <c r="G15" s="16">
        <f aca="true" t="shared" si="2" ref="G15:Q15">SUM(G16:G18)</f>
        <v>45104009</v>
      </c>
      <c r="H15" s="16">
        <f t="shared" si="2"/>
        <v>45104009</v>
      </c>
      <c r="I15" s="16">
        <f>SUM(I16:I18)</f>
        <v>45104009</v>
      </c>
      <c r="J15" s="16">
        <f>SUM(J16:J18)</f>
        <v>45104009</v>
      </c>
      <c r="K15" s="16">
        <f>SUM(K16:K18)</f>
        <v>45104009</v>
      </c>
      <c r="L15" s="16">
        <f>SUM(L16:L18)</f>
        <v>45104009</v>
      </c>
      <c r="M15" s="16">
        <f t="shared" si="2"/>
        <v>45104009</v>
      </c>
      <c r="N15" s="17">
        <f>SUM(N16:N18)</f>
        <v>45103969</v>
      </c>
      <c r="O15" s="27">
        <f t="shared" si="2"/>
        <v>541248068</v>
      </c>
      <c r="P15" s="16">
        <f t="shared" si="2"/>
        <v>328925091</v>
      </c>
      <c r="Q15" s="28">
        <f t="shared" si="2"/>
        <v>339204266</v>
      </c>
    </row>
    <row r="16" spans="1:17" ht="13.5">
      <c r="A16" s="3" t="s">
        <v>34</v>
      </c>
      <c r="B16" s="2"/>
      <c r="C16" s="19">
        <v>483767</v>
      </c>
      <c r="D16" s="19">
        <v>483767</v>
      </c>
      <c r="E16" s="19">
        <v>483767</v>
      </c>
      <c r="F16" s="19">
        <v>483767</v>
      </c>
      <c r="G16" s="19">
        <v>483767</v>
      </c>
      <c r="H16" s="19">
        <v>483767</v>
      </c>
      <c r="I16" s="19">
        <v>483767</v>
      </c>
      <c r="J16" s="19">
        <v>483767</v>
      </c>
      <c r="K16" s="19">
        <v>483767</v>
      </c>
      <c r="L16" s="19">
        <v>483767</v>
      </c>
      <c r="M16" s="19">
        <v>483767</v>
      </c>
      <c r="N16" s="20">
        <v>483766</v>
      </c>
      <c r="O16" s="21">
        <v>5805203</v>
      </c>
      <c r="P16" s="19">
        <v>7771868</v>
      </c>
      <c r="Q16" s="22">
        <v>7657123</v>
      </c>
    </row>
    <row r="17" spans="1:17" ht="13.5">
      <c r="A17" s="3" t="s">
        <v>35</v>
      </c>
      <c r="B17" s="2"/>
      <c r="C17" s="19">
        <v>44620242</v>
      </c>
      <c r="D17" s="19">
        <v>44620242</v>
      </c>
      <c r="E17" s="19">
        <v>44620242</v>
      </c>
      <c r="F17" s="19">
        <v>44620242</v>
      </c>
      <c r="G17" s="19">
        <v>44620242</v>
      </c>
      <c r="H17" s="19">
        <v>44620242</v>
      </c>
      <c r="I17" s="19">
        <v>44620242</v>
      </c>
      <c r="J17" s="19">
        <v>44620242</v>
      </c>
      <c r="K17" s="19">
        <v>44620242</v>
      </c>
      <c r="L17" s="19">
        <v>44620242</v>
      </c>
      <c r="M17" s="19">
        <v>44620242</v>
      </c>
      <c r="N17" s="20">
        <v>44620203</v>
      </c>
      <c r="O17" s="21">
        <v>535442865</v>
      </c>
      <c r="P17" s="19">
        <v>321153223</v>
      </c>
      <c r="Q17" s="22">
        <v>331547143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47059210</v>
      </c>
      <c r="D19" s="16">
        <f>SUM(D20:D23)</f>
        <v>47059210</v>
      </c>
      <c r="E19" s="16">
        <f>SUM(E20:E23)</f>
        <v>47059210</v>
      </c>
      <c r="F19" s="16">
        <f>SUM(F20:F23)</f>
        <v>47059210</v>
      </c>
      <c r="G19" s="16">
        <f aca="true" t="shared" si="3" ref="G19:Q19">SUM(G20:G23)</f>
        <v>47059210</v>
      </c>
      <c r="H19" s="16">
        <f t="shared" si="3"/>
        <v>47059210</v>
      </c>
      <c r="I19" s="16">
        <f>SUM(I20:I23)</f>
        <v>47059210</v>
      </c>
      <c r="J19" s="16">
        <f>SUM(J20:J23)</f>
        <v>47059210</v>
      </c>
      <c r="K19" s="16">
        <f>SUM(K20:K23)</f>
        <v>47059210</v>
      </c>
      <c r="L19" s="16">
        <f>SUM(L20:L23)</f>
        <v>47059210</v>
      </c>
      <c r="M19" s="16">
        <f t="shared" si="3"/>
        <v>47059210</v>
      </c>
      <c r="N19" s="17">
        <f>SUM(N20:N23)</f>
        <v>47059239</v>
      </c>
      <c r="O19" s="27">
        <f t="shared" si="3"/>
        <v>564710549</v>
      </c>
      <c r="P19" s="16">
        <f t="shared" si="3"/>
        <v>320830569</v>
      </c>
      <c r="Q19" s="28">
        <f t="shared" si="3"/>
        <v>233027763</v>
      </c>
    </row>
    <row r="20" spans="1:17" ht="13.5">
      <c r="A20" s="3" t="s">
        <v>38</v>
      </c>
      <c r="B20" s="2"/>
      <c r="C20" s="19">
        <v>1683405</v>
      </c>
      <c r="D20" s="19">
        <v>1683405</v>
      </c>
      <c r="E20" s="19">
        <v>1683405</v>
      </c>
      <c r="F20" s="19">
        <v>1683405</v>
      </c>
      <c r="G20" s="19">
        <v>1683405</v>
      </c>
      <c r="H20" s="19">
        <v>1683405</v>
      </c>
      <c r="I20" s="19">
        <v>1683405</v>
      </c>
      <c r="J20" s="19">
        <v>1683405</v>
      </c>
      <c r="K20" s="19">
        <v>1683405</v>
      </c>
      <c r="L20" s="19">
        <v>1683405</v>
      </c>
      <c r="M20" s="19">
        <v>1683405</v>
      </c>
      <c r="N20" s="20">
        <v>1683412</v>
      </c>
      <c r="O20" s="21">
        <v>20200867</v>
      </c>
      <c r="P20" s="19">
        <v>28631053</v>
      </c>
      <c r="Q20" s="22">
        <v>36942500</v>
      </c>
    </row>
    <row r="21" spans="1:17" ht="13.5">
      <c r="A21" s="3" t="s">
        <v>39</v>
      </c>
      <c r="B21" s="2"/>
      <c r="C21" s="19">
        <v>20840609</v>
      </c>
      <c r="D21" s="19">
        <v>20840609</v>
      </c>
      <c r="E21" s="19">
        <v>20840609</v>
      </c>
      <c r="F21" s="19">
        <v>20840609</v>
      </c>
      <c r="G21" s="19">
        <v>20840609</v>
      </c>
      <c r="H21" s="19">
        <v>20840609</v>
      </c>
      <c r="I21" s="19">
        <v>20840609</v>
      </c>
      <c r="J21" s="19">
        <v>20840609</v>
      </c>
      <c r="K21" s="19">
        <v>20840609</v>
      </c>
      <c r="L21" s="19">
        <v>20840609</v>
      </c>
      <c r="M21" s="19">
        <v>20840609</v>
      </c>
      <c r="N21" s="20">
        <v>20840633</v>
      </c>
      <c r="O21" s="21">
        <v>250087332</v>
      </c>
      <c r="P21" s="19">
        <v>226047583</v>
      </c>
      <c r="Q21" s="22">
        <v>192611701</v>
      </c>
    </row>
    <row r="22" spans="1:17" ht="13.5">
      <c r="A22" s="3" t="s">
        <v>40</v>
      </c>
      <c r="B22" s="2"/>
      <c r="C22" s="23">
        <v>23846417</v>
      </c>
      <c r="D22" s="23">
        <v>23846417</v>
      </c>
      <c r="E22" s="23">
        <v>23846417</v>
      </c>
      <c r="F22" s="23">
        <v>23846417</v>
      </c>
      <c r="G22" s="23">
        <v>23846417</v>
      </c>
      <c r="H22" s="23">
        <v>23846417</v>
      </c>
      <c r="I22" s="23">
        <v>23846417</v>
      </c>
      <c r="J22" s="23">
        <v>23846417</v>
      </c>
      <c r="K22" s="23">
        <v>23846417</v>
      </c>
      <c r="L22" s="23">
        <v>23846417</v>
      </c>
      <c r="M22" s="23">
        <v>23846417</v>
      </c>
      <c r="N22" s="24">
        <v>23846413</v>
      </c>
      <c r="O22" s="25">
        <v>286157000</v>
      </c>
      <c r="P22" s="23">
        <v>62570202</v>
      </c>
      <c r="Q22" s="26"/>
    </row>
    <row r="23" spans="1:17" ht="13.5">
      <c r="A23" s="3" t="s">
        <v>41</v>
      </c>
      <c r="B23" s="2"/>
      <c r="C23" s="19">
        <v>688779</v>
      </c>
      <c r="D23" s="19">
        <v>688779</v>
      </c>
      <c r="E23" s="19">
        <v>688779</v>
      </c>
      <c r="F23" s="19">
        <v>688779</v>
      </c>
      <c r="G23" s="19">
        <v>688779</v>
      </c>
      <c r="H23" s="19">
        <v>688779</v>
      </c>
      <c r="I23" s="19">
        <v>688779</v>
      </c>
      <c r="J23" s="19">
        <v>688779</v>
      </c>
      <c r="K23" s="19">
        <v>688779</v>
      </c>
      <c r="L23" s="19">
        <v>688779</v>
      </c>
      <c r="M23" s="19">
        <v>688779</v>
      </c>
      <c r="N23" s="20">
        <v>688781</v>
      </c>
      <c r="O23" s="21">
        <v>8265350</v>
      </c>
      <c r="P23" s="19">
        <v>3581731</v>
      </c>
      <c r="Q23" s="22">
        <v>3473562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100124891</v>
      </c>
      <c r="D25" s="47">
        <f>+D5+D9+D15+D19+D24</f>
        <v>100124891</v>
      </c>
      <c r="E25" s="47">
        <f>+E5+E9+E15+E19+E24</f>
        <v>100124891</v>
      </c>
      <c r="F25" s="47">
        <f>+F5+F9+F15+F19+F24</f>
        <v>100124891</v>
      </c>
      <c r="G25" s="47">
        <f aca="true" t="shared" si="4" ref="G25:Q25">+G5+G9+G15+G19+G24</f>
        <v>100124891</v>
      </c>
      <c r="H25" s="47">
        <f t="shared" si="4"/>
        <v>100124891</v>
      </c>
      <c r="I25" s="47">
        <f>+I5+I9+I15+I19+I24</f>
        <v>100124891</v>
      </c>
      <c r="J25" s="47">
        <f>+J5+J9+J15+J19+J24</f>
        <v>100124891</v>
      </c>
      <c r="K25" s="47">
        <f>+K5+K9+K15+K19+K24</f>
        <v>100124891</v>
      </c>
      <c r="L25" s="47">
        <f>+L5+L9+L15+L19+L24</f>
        <v>100124891</v>
      </c>
      <c r="M25" s="47">
        <f t="shared" si="4"/>
        <v>100124891</v>
      </c>
      <c r="N25" s="48">
        <f t="shared" si="4"/>
        <v>100124881</v>
      </c>
      <c r="O25" s="49">
        <f t="shared" si="4"/>
        <v>1201498682</v>
      </c>
      <c r="P25" s="47">
        <f t="shared" si="4"/>
        <v>728151750</v>
      </c>
      <c r="Q25" s="50">
        <f t="shared" si="4"/>
        <v>641813437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72837901</v>
      </c>
      <c r="D28" s="19">
        <v>72837901</v>
      </c>
      <c r="E28" s="19">
        <v>72837901</v>
      </c>
      <c r="F28" s="19">
        <v>72837901</v>
      </c>
      <c r="G28" s="19">
        <v>72837901</v>
      </c>
      <c r="H28" s="19">
        <v>72837901</v>
      </c>
      <c r="I28" s="19">
        <v>72837901</v>
      </c>
      <c r="J28" s="19">
        <v>72837901</v>
      </c>
      <c r="K28" s="19">
        <v>72837901</v>
      </c>
      <c r="L28" s="19">
        <v>72837901</v>
      </c>
      <c r="M28" s="19">
        <v>72837901</v>
      </c>
      <c r="N28" s="20">
        <v>72837939</v>
      </c>
      <c r="O28" s="29">
        <v>874054850</v>
      </c>
      <c r="P28" s="19">
        <v>623401750</v>
      </c>
      <c r="Q28" s="20">
        <v>526841450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125000</v>
      </c>
      <c r="D31" s="19">
        <v>125000</v>
      </c>
      <c r="E31" s="19">
        <v>125000</v>
      </c>
      <c r="F31" s="19">
        <v>125000</v>
      </c>
      <c r="G31" s="19">
        <v>125000</v>
      </c>
      <c r="H31" s="19">
        <v>125000</v>
      </c>
      <c r="I31" s="19">
        <v>125000</v>
      </c>
      <c r="J31" s="19">
        <v>125000</v>
      </c>
      <c r="K31" s="19">
        <v>125000</v>
      </c>
      <c r="L31" s="19">
        <v>125000</v>
      </c>
      <c r="M31" s="19">
        <v>125000</v>
      </c>
      <c r="N31" s="20">
        <v>125000</v>
      </c>
      <c r="O31" s="21">
        <v>1500000</v>
      </c>
      <c r="P31" s="19">
        <v>4750000</v>
      </c>
      <c r="Q31" s="22">
        <v>4750000</v>
      </c>
    </row>
    <row r="32" spans="1:17" ht="13.5">
      <c r="A32" s="54" t="s">
        <v>50</v>
      </c>
      <c r="B32" s="2"/>
      <c r="C32" s="30">
        <f>SUM(C28:C31)</f>
        <v>72962901</v>
      </c>
      <c r="D32" s="30">
        <f>SUM(D28:D31)</f>
        <v>72962901</v>
      </c>
      <c r="E32" s="30">
        <f>SUM(E28:E31)</f>
        <v>72962901</v>
      </c>
      <c r="F32" s="30">
        <f>SUM(F28:F31)</f>
        <v>72962901</v>
      </c>
      <c r="G32" s="30">
        <f aca="true" t="shared" si="5" ref="G32:Q32">SUM(G28:G31)</f>
        <v>72962901</v>
      </c>
      <c r="H32" s="30">
        <f t="shared" si="5"/>
        <v>72962901</v>
      </c>
      <c r="I32" s="30">
        <f>SUM(I28:I31)</f>
        <v>72962901</v>
      </c>
      <c r="J32" s="30">
        <f>SUM(J28:J31)</f>
        <v>72962901</v>
      </c>
      <c r="K32" s="30">
        <f>SUM(K28:K31)</f>
        <v>72962901</v>
      </c>
      <c r="L32" s="30">
        <f>SUM(L28:L31)</f>
        <v>72962901</v>
      </c>
      <c r="M32" s="30">
        <f t="shared" si="5"/>
        <v>72962901</v>
      </c>
      <c r="N32" s="31">
        <f t="shared" si="5"/>
        <v>72962939</v>
      </c>
      <c r="O32" s="32">
        <f t="shared" si="5"/>
        <v>875554850</v>
      </c>
      <c r="P32" s="30">
        <f t="shared" si="5"/>
        <v>628151750</v>
      </c>
      <c r="Q32" s="33">
        <f t="shared" si="5"/>
        <v>531591450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19576882</v>
      </c>
      <c r="D34" s="19">
        <v>19576882</v>
      </c>
      <c r="E34" s="19">
        <v>19576882</v>
      </c>
      <c r="F34" s="19">
        <v>19576882</v>
      </c>
      <c r="G34" s="19">
        <v>19576882</v>
      </c>
      <c r="H34" s="19">
        <v>19576882</v>
      </c>
      <c r="I34" s="19">
        <v>19576882</v>
      </c>
      <c r="J34" s="19">
        <v>19576882</v>
      </c>
      <c r="K34" s="19">
        <v>19576882</v>
      </c>
      <c r="L34" s="19">
        <v>19576882</v>
      </c>
      <c r="M34" s="19">
        <v>19576882</v>
      </c>
      <c r="N34" s="20">
        <v>19576827</v>
      </c>
      <c r="O34" s="21">
        <v>234922529</v>
      </c>
      <c r="P34" s="19"/>
      <c r="Q34" s="22"/>
    </row>
    <row r="35" spans="1:17" ht="13.5">
      <c r="A35" s="55" t="s">
        <v>52</v>
      </c>
      <c r="B35" s="2"/>
      <c r="C35" s="19">
        <v>7585108</v>
      </c>
      <c r="D35" s="19">
        <v>7585108</v>
      </c>
      <c r="E35" s="19">
        <v>7585108</v>
      </c>
      <c r="F35" s="19">
        <v>7585108</v>
      </c>
      <c r="G35" s="19">
        <v>7585108</v>
      </c>
      <c r="H35" s="19">
        <v>7585108</v>
      </c>
      <c r="I35" s="19">
        <v>7585108</v>
      </c>
      <c r="J35" s="19">
        <v>7585108</v>
      </c>
      <c r="K35" s="19">
        <v>7585108</v>
      </c>
      <c r="L35" s="19">
        <v>7585108</v>
      </c>
      <c r="M35" s="19">
        <v>7585108</v>
      </c>
      <c r="N35" s="20">
        <v>7585115</v>
      </c>
      <c r="O35" s="21">
        <v>91021303</v>
      </c>
      <c r="P35" s="19">
        <v>100000000</v>
      </c>
      <c r="Q35" s="22">
        <v>110221987</v>
      </c>
    </row>
    <row r="36" spans="1:17" ht="13.5">
      <c r="A36" s="56" t="s">
        <v>53</v>
      </c>
      <c r="B36" s="6"/>
      <c r="C36" s="57">
        <f>SUM(C32:C35)</f>
        <v>100124891</v>
      </c>
      <c r="D36" s="57">
        <f>SUM(D32:D35)</f>
        <v>100124891</v>
      </c>
      <c r="E36" s="57">
        <f>SUM(E32:E35)</f>
        <v>100124891</v>
      </c>
      <c r="F36" s="57">
        <f>SUM(F32:F35)</f>
        <v>100124891</v>
      </c>
      <c r="G36" s="57">
        <f aca="true" t="shared" si="6" ref="G36:Q36">SUM(G32:G35)</f>
        <v>100124891</v>
      </c>
      <c r="H36" s="57">
        <f t="shared" si="6"/>
        <v>100124891</v>
      </c>
      <c r="I36" s="57">
        <f>SUM(I32:I35)</f>
        <v>100124891</v>
      </c>
      <c r="J36" s="57">
        <f>SUM(J32:J35)</f>
        <v>100124891</v>
      </c>
      <c r="K36" s="57">
        <f>SUM(K32:K35)</f>
        <v>100124891</v>
      </c>
      <c r="L36" s="57">
        <f>SUM(L32:L35)</f>
        <v>100124891</v>
      </c>
      <c r="M36" s="57">
        <f t="shared" si="6"/>
        <v>100124891</v>
      </c>
      <c r="N36" s="58">
        <f t="shared" si="6"/>
        <v>100124881</v>
      </c>
      <c r="O36" s="59">
        <f t="shared" si="6"/>
        <v>1201498682</v>
      </c>
      <c r="P36" s="57">
        <f t="shared" si="6"/>
        <v>728151750</v>
      </c>
      <c r="Q36" s="60">
        <f t="shared" si="6"/>
        <v>641813437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788751</v>
      </c>
      <c r="D5" s="16">
        <f>SUM(D6:D8)</f>
        <v>788751</v>
      </c>
      <c r="E5" s="16">
        <f>SUM(E6:E8)</f>
        <v>788751</v>
      </c>
      <c r="F5" s="16">
        <f>SUM(F6:F8)</f>
        <v>788751</v>
      </c>
      <c r="G5" s="16">
        <f aca="true" t="shared" si="0" ref="G5:Q5">SUM(G6:G8)</f>
        <v>788751</v>
      </c>
      <c r="H5" s="16">
        <f t="shared" si="0"/>
        <v>788751</v>
      </c>
      <c r="I5" s="16">
        <f>SUM(I6:I8)</f>
        <v>788751</v>
      </c>
      <c r="J5" s="16">
        <f>SUM(J6:J8)</f>
        <v>788751</v>
      </c>
      <c r="K5" s="16">
        <f>SUM(K6:K8)</f>
        <v>788751</v>
      </c>
      <c r="L5" s="16">
        <f>SUM(L6:L8)</f>
        <v>788751</v>
      </c>
      <c r="M5" s="16">
        <f t="shared" si="0"/>
        <v>788751</v>
      </c>
      <c r="N5" s="17">
        <f>SUM(N6:N8)</f>
        <v>788747</v>
      </c>
      <c r="O5" s="18">
        <f t="shared" si="0"/>
        <v>9465008</v>
      </c>
      <c r="P5" s="16">
        <f t="shared" si="0"/>
        <v>9870000</v>
      </c>
      <c r="Q5" s="17">
        <f t="shared" si="0"/>
        <v>10363512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788751</v>
      </c>
      <c r="D7" s="23">
        <v>788751</v>
      </c>
      <c r="E7" s="23">
        <v>788751</v>
      </c>
      <c r="F7" s="23">
        <v>788751</v>
      </c>
      <c r="G7" s="23">
        <v>788751</v>
      </c>
      <c r="H7" s="23">
        <v>788751</v>
      </c>
      <c r="I7" s="23">
        <v>788751</v>
      </c>
      <c r="J7" s="23">
        <v>788751</v>
      </c>
      <c r="K7" s="23">
        <v>788751</v>
      </c>
      <c r="L7" s="23">
        <v>788751</v>
      </c>
      <c r="M7" s="23">
        <v>788751</v>
      </c>
      <c r="N7" s="24">
        <v>788747</v>
      </c>
      <c r="O7" s="25">
        <v>9465008</v>
      </c>
      <c r="P7" s="23">
        <v>9870000</v>
      </c>
      <c r="Q7" s="26">
        <v>10363512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5240493</v>
      </c>
      <c r="D15" s="16">
        <f>SUM(D16:D18)</f>
        <v>5240493</v>
      </c>
      <c r="E15" s="16">
        <f>SUM(E16:E18)</f>
        <v>5240493</v>
      </c>
      <c r="F15" s="16">
        <f>SUM(F16:F18)</f>
        <v>5240493</v>
      </c>
      <c r="G15" s="16">
        <f aca="true" t="shared" si="2" ref="G15:Q15">SUM(G16:G18)</f>
        <v>5240493</v>
      </c>
      <c r="H15" s="16">
        <f t="shared" si="2"/>
        <v>5240493</v>
      </c>
      <c r="I15" s="16">
        <f>SUM(I16:I18)</f>
        <v>5240493</v>
      </c>
      <c r="J15" s="16">
        <f>SUM(J16:J18)</f>
        <v>5240493</v>
      </c>
      <c r="K15" s="16">
        <f>SUM(K16:K18)</f>
        <v>5240493</v>
      </c>
      <c r="L15" s="16">
        <f>SUM(L16:L18)</f>
        <v>5240493</v>
      </c>
      <c r="M15" s="16">
        <f t="shared" si="2"/>
        <v>5240493</v>
      </c>
      <c r="N15" s="17">
        <f>SUM(N16:N18)</f>
        <v>5240493</v>
      </c>
      <c r="O15" s="27">
        <f t="shared" si="2"/>
        <v>62885916</v>
      </c>
      <c r="P15" s="16">
        <f t="shared" si="2"/>
        <v>62684256</v>
      </c>
      <c r="Q15" s="28">
        <f t="shared" si="2"/>
        <v>62927412</v>
      </c>
    </row>
    <row r="16" spans="1:17" ht="13.5">
      <c r="A16" s="3" t="s">
        <v>34</v>
      </c>
      <c r="B16" s="2"/>
      <c r="C16" s="19">
        <v>4832159</v>
      </c>
      <c r="D16" s="19">
        <v>4832159</v>
      </c>
      <c r="E16" s="19">
        <v>4832159</v>
      </c>
      <c r="F16" s="19">
        <v>4832159</v>
      </c>
      <c r="G16" s="19">
        <v>4832159</v>
      </c>
      <c r="H16" s="19">
        <v>4832159</v>
      </c>
      <c r="I16" s="19">
        <v>4832159</v>
      </c>
      <c r="J16" s="19">
        <v>4832159</v>
      </c>
      <c r="K16" s="19">
        <v>4832159</v>
      </c>
      <c r="L16" s="19">
        <v>4832159</v>
      </c>
      <c r="M16" s="19">
        <v>4832159</v>
      </c>
      <c r="N16" s="20">
        <v>4832159</v>
      </c>
      <c r="O16" s="21">
        <v>57985908</v>
      </c>
      <c r="P16" s="19">
        <v>57539256</v>
      </c>
      <c r="Q16" s="22">
        <v>57525156</v>
      </c>
    </row>
    <row r="17" spans="1:17" ht="13.5">
      <c r="A17" s="3" t="s">
        <v>35</v>
      </c>
      <c r="B17" s="2"/>
      <c r="C17" s="19">
        <v>408334</v>
      </c>
      <c r="D17" s="19">
        <v>408334</v>
      </c>
      <c r="E17" s="19">
        <v>408334</v>
      </c>
      <c r="F17" s="19">
        <v>408334</v>
      </c>
      <c r="G17" s="19">
        <v>408334</v>
      </c>
      <c r="H17" s="19">
        <v>408334</v>
      </c>
      <c r="I17" s="19">
        <v>408334</v>
      </c>
      <c r="J17" s="19">
        <v>408334</v>
      </c>
      <c r="K17" s="19">
        <v>408334</v>
      </c>
      <c r="L17" s="19">
        <v>408334</v>
      </c>
      <c r="M17" s="19">
        <v>408334</v>
      </c>
      <c r="N17" s="20">
        <v>408334</v>
      </c>
      <c r="O17" s="21">
        <v>4900008</v>
      </c>
      <c r="P17" s="19">
        <v>5145000</v>
      </c>
      <c r="Q17" s="22">
        <v>5402256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21125832</v>
      </c>
      <c r="D19" s="16">
        <f>SUM(D20:D23)</f>
        <v>21125832</v>
      </c>
      <c r="E19" s="16">
        <f>SUM(E20:E23)</f>
        <v>21125832</v>
      </c>
      <c r="F19" s="16">
        <f>SUM(F20:F23)</f>
        <v>21125832</v>
      </c>
      <c r="G19" s="16">
        <f aca="true" t="shared" si="3" ref="G19:Q19">SUM(G20:G23)</f>
        <v>21125832</v>
      </c>
      <c r="H19" s="16">
        <f t="shared" si="3"/>
        <v>21125832</v>
      </c>
      <c r="I19" s="16">
        <f>SUM(I20:I23)</f>
        <v>21125832</v>
      </c>
      <c r="J19" s="16">
        <f>SUM(J20:J23)</f>
        <v>21125832</v>
      </c>
      <c r="K19" s="16">
        <f>SUM(K20:K23)</f>
        <v>21125832</v>
      </c>
      <c r="L19" s="16">
        <f>SUM(L20:L23)</f>
        <v>21125832</v>
      </c>
      <c r="M19" s="16">
        <f t="shared" si="3"/>
        <v>21125832</v>
      </c>
      <c r="N19" s="17">
        <f>SUM(N20:N23)</f>
        <v>21125824</v>
      </c>
      <c r="O19" s="27">
        <f t="shared" si="3"/>
        <v>253509976</v>
      </c>
      <c r="P19" s="16">
        <f t="shared" si="3"/>
        <v>193879932</v>
      </c>
      <c r="Q19" s="28">
        <f t="shared" si="3"/>
        <v>231111768</v>
      </c>
    </row>
    <row r="20" spans="1:17" ht="13.5">
      <c r="A20" s="3" t="s">
        <v>38</v>
      </c>
      <c r="B20" s="2"/>
      <c r="C20" s="19">
        <v>2666668</v>
      </c>
      <c r="D20" s="19">
        <v>2666668</v>
      </c>
      <c r="E20" s="19">
        <v>2666668</v>
      </c>
      <c r="F20" s="19">
        <v>2666668</v>
      </c>
      <c r="G20" s="19">
        <v>2666668</v>
      </c>
      <c r="H20" s="19">
        <v>2666668</v>
      </c>
      <c r="I20" s="19">
        <v>2666668</v>
      </c>
      <c r="J20" s="19">
        <v>2666668</v>
      </c>
      <c r="K20" s="19">
        <v>2666668</v>
      </c>
      <c r="L20" s="19">
        <v>2666668</v>
      </c>
      <c r="M20" s="19">
        <v>2666668</v>
      </c>
      <c r="N20" s="20">
        <v>2666664</v>
      </c>
      <c r="O20" s="21">
        <v>32000012</v>
      </c>
      <c r="P20" s="19">
        <v>25683336</v>
      </c>
      <c r="Q20" s="22">
        <v>26050836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10000000</v>
      </c>
      <c r="D22" s="23">
        <v>10000000</v>
      </c>
      <c r="E22" s="23">
        <v>10000000</v>
      </c>
      <c r="F22" s="23">
        <v>10000000</v>
      </c>
      <c r="G22" s="23">
        <v>10000000</v>
      </c>
      <c r="H22" s="23">
        <v>10000000</v>
      </c>
      <c r="I22" s="23">
        <v>10000000</v>
      </c>
      <c r="J22" s="23">
        <v>10000000</v>
      </c>
      <c r="K22" s="23">
        <v>10000000</v>
      </c>
      <c r="L22" s="23">
        <v>10000000</v>
      </c>
      <c r="M22" s="23">
        <v>10000000</v>
      </c>
      <c r="N22" s="24">
        <v>9999996</v>
      </c>
      <c r="O22" s="25">
        <v>119999996</v>
      </c>
      <c r="P22" s="23">
        <v>38000004</v>
      </c>
      <c r="Q22" s="26">
        <v>66024996</v>
      </c>
    </row>
    <row r="23" spans="1:17" ht="13.5">
      <c r="A23" s="3" t="s">
        <v>41</v>
      </c>
      <c r="B23" s="2"/>
      <c r="C23" s="19">
        <v>8459164</v>
      </c>
      <c r="D23" s="19">
        <v>8459164</v>
      </c>
      <c r="E23" s="19">
        <v>8459164</v>
      </c>
      <c r="F23" s="19">
        <v>8459164</v>
      </c>
      <c r="G23" s="19">
        <v>8459164</v>
      </c>
      <c r="H23" s="19">
        <v>8459164</v>
      </c>
      <c r="I23" s="19">
        <v>8459164</v>
      </c>
      <c r="J23" s="19">
        <v>8459164</v>
      </c>
      <c r="K23" s="19">
        <v>8459164</v>
      </c>
      <c r="L23" s="19">
        <v>8459164</v>
      </c>
      <c r="M23" s="19">
        <v>8459164</v>
      </c>
      <c r="N23" s="20">
        <v>8459164</v>
      </c>
      <c r="O23" s="21">
        <v>101509968</v>
      </c>
      <c r="P23" s="19">
        <v>130196592</v>
      </c>
      <c r="Q23" s="22">
        <v>139035936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27155076</v>
      </c>
      <c r="D25" s="47">
        <f>+D5+D9+D15+D19+D24</f>
        <v>27155076</v>
      </c>
      <c r="E25" s="47">
        <f>+E5+E9+E15+E19+E24</f>
        <v>27155076</v>
      </c>
      <c r="F25" s="47">
        <f>+F5+F9+F15+F19+F24</f>
        <v>27155076</v>
      </c>
      <c r="G25" s="47">
        <f aca="true" t="shared" si="4" ref="G25:Q25">+G5+G9+G15+G19+G24</f>
        <v>27155076</v>
      </c>
      <c r="H25" s="47">
        <f t="shared" si="4"/>
        <v>27155076</v>
      </c>
      <c r="I25" s="47">
        <f>+I5+I9+I15+I19+I24</f>
        <v>27155076</v>
      </c>
      <c r="J25" s="47">
        <f>+J5+J9+J15+J19+J24</f>
        <v>27155076</v>
      </c>
      <c r="K25" s="47">
        <f>+K5+K9+K15+K19+K24</f>
        <v>27155076</v>
      </c>
      <c r="L25" s="47">
        <f>+L5+L9+L15+L19+L24</f>
        <v>27155076</v>
      </c>
      <c r="M25" s="47">
        <f t="shared" si="4"/>
        <v>27155076</v>
      </c>
      <c r="N25" s="48">
        <f t="shared" si="4"/>
        <v>27155064</v>
      </c>
      <c r="O25" s="49">
        <f t="shared" si="4"/>
        <v>325860900</v>
      </c>
      <c r="P25" s="47">
        <f t="shared" si="4"/>
        <v>266434188</v>
      </c>
      <c r="Q25" s="50">
        <f t="shared" si="4"/>
        <v>304402692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14132159</v>
      </c>
      <c r="D28" s="19">
        <v>14132159</v>
      </c>
      <c r="E28" s="19">
        <v>14132159</v>
      </c>
      <c r="F28" s="19">
        <v>14132159</v>
      </c>
      <c r="G28" s="19">
        <v>14132159</v>
      </c>
      <c r="H28" s="19">
        <v>14132159</v>
      </c>
      <c r="I28" s="19">
        <v>14132159</v>
      </c>
      <c r="J28" s="19">
        <v>14132159</v>
      </c>
      <c r="K28" s="19">
        <v>14132159</v>
      </c>
      <c r="L28" s="19">
        <v>14132159</v>
      </c>
      <c r="M28" s="19">
        <v>14132159</v>
      </c>
      <c r="N28" s="20">
        <v>14132155</v>
      </c>
      <c r="O28" s="29">
        <v>169585904</v>
      </c>
      <c r="P28" s="19">
        <v>100222596</v>
      </c>
      <c r="Q28" s="20">
        <v>130858488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14132159</v>
      </c>
      <c r="D32" s="30">
        <f>SUM(D28:D31)</f>
        <v>14132159</v>
      </c>
      <c r="E32" s="30">
        <f>SUM(E28:E31)</f>
        <v>14132159</v>
      </c>
      <c r="F32" s="30">
        <f>SUM(F28:F31)</f>
        <v>14132159</v>
      </c>
      <c r="G32" s="30">
        <f aca="true" t="shared" si="5" ref="G32:Q32">SUM(G28:G31)</f>
        <v>14132159</v>
      </c>
      <c r="H32" s="30">
        <f t="shared" si="5"/>
        <v>14132159</v>
      </c>
      <c r="I32" s="30">
        <f>SUM(I28:I31)</f>
        <v>14132159</v>
      </c>
      <c r="J32" s="30">
        <f>SUM(J28:J31)</f>
        <v>14132159</v>
      </c>
      <c r="K32" s="30">
        <f>SUM(K28:K31)</f>
        <v>14132159</v>
      </c>
      <c r="L32" s="30">
        <f>SUM(L28:L31)</f>
        <v>14132159</v>
      </c>
      <c r="M32" s="30">
        <f t="shared" si="5"/>
        <v>14132159</v>
      </c>
      <c r="N32" s="31">
        <f t="shared" si="5"/>
        <v>14132155</v>
      </c>
      <c r="O32" s="32">
        <f t="shared" si="5"/>
        <v>169585904</v>
      </c>
      <c r="P32" s="30">
        <f t="shared" si="5"/>
        <v>100222596</v>
      </c>
      <c r="Q32" s="33">
        <f t="shared" si="5"/>
        <v>130858488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14132159</v>
      </c>
      <c r="D36" s="57">
        <f>SUM(D32:D35)</f>
        <v>14132159</v>
      </c>
      <c r="E36" s="57">
        <f>SUM(E32:E35)</f>
        <v>14132159</v>
      </c>
      <c r="F36" s="57">
        <f>SUM(F32:F35)</f>
        <v>14132159</v>
      </c>
      <c r="G36" s="57">
        <f aca="true" t="shared" si="6" ref="G36:Q36">SUM(G32:G35)</f>
        <v>14132159</v>
      </c>
      <c r="H36" s="57">
        <f t="shared" si="6"/>
        <v>14132159</v>
      </c>
      <c r="I36" s="57">
        <f>SUM(I32:I35)</f>
        <v>14132159</v>
      </c>
      <c r="J36" s="57">
        <f>SUM(J32:J35)</f>
        <v>14132159</v>
      </c>
      <c r="K36" s="57">
        <f>SUM(K32:K35)</f>
        <v>14132159</v>
      </c>
      <c r="L36" s="57">
        <f>SUM(L32:L35)</f>
        <v>14132159</v>
      </c>
      <c r="M36" s="57">
        <f t="shared" si="6"/>
        <v>14132159</v>
      </c>
      <c r="N36" s="58">
        <f t="shared" si="6"/>
        <v>14132155</v>
      </c>
      <c r="O36" s="59">
        <f t="shared" si="6"/>
        <v>169585904</v>
      </c>
      <c r="P36" s="57">
        <f t="shared" si="6"/>
        <v>100222596</v>
      </c>
      <c r="Q36" s="60">
        <f t="shared" si="6"/>
        <v>130858488</v>
      </c>
    </row>
    <row r="37" spans="1:17" ht="13.5">
      <c r="A37" s="9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2020-11-26T16:38:34Z</dcterms:created>
  <dcterms:modified xsi:type="dcterms:W3CDTF">2020-11-26T16:39:13Z</dcterms:modified>
  <cp:category/>
  <cp:version/>
  <cp:contentType/>
  <cp:contentStatus/>
</cp:coreProperties>
</file>